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ISIERE\Public\Gavrila Sergiu\"/>
    </mc:Choice>
  </mc:AlternateContent>
  <xr:revisionPtr revIDLastSave="0" documentId="13_ncr:1_{54A0F479-EAF4-42D5-91D1-A64BBEAB5A70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5" i="2" l="1"/>
  <c r="L435" i="2"/>
  <c r="K435" i="2"/>
  <c r="J435" i="2"/>
  <c r="I435" i="2"/>
  <c r="H435" i="2"/>
  <c r="G435" i="2"/>
  <c r="F435" i="2"/>
  <c r="E435" i="2"/>
  <c r="D435" i="2"/>
  <c r="C435" i="2"/>
  <c r="B435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J436" i="2" s="1"/>
  <c r="I5" i="2"/>
  <c r="H5" i="2"/>
  <c r="G5" i="2"/>
  <c r="F5" i="2"/>
  <c r="E5" i="2"/>
  <c r="D5" i="2"/>
  <c r="C5" i="2"/>
  <c r="B5" i="2"/>
  <c r="M436" i="2" l="1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<sst xmlns="http://schemas.openxmlformats.org/spreadsheetml/2006/main" count="15" uniqueCount="15">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</sst>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Plati%20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Sheet Monica"/>
      <sheetName val="Registru contracte RePower"/>
      <sheetName val="Registru CT RePower"/>
      <sheetName val="Sheet1"/>
      <sheetName val="Plati site Repower"/>
      <sheetName val="Registru contracte RePower (2)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S.R.L.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INTERNAŢIONAL S.R.L.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S.R.L.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S.R.L.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S.R.L.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S.R.L.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INTERNAŢIONAL S.R.L.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917713</v>
          </cell>
          <cell r="D17" t="str">
            <v>AMIRAS C&amp;L IMPEX SRL</v>
          </cell>
          <cell r="E17" t="str">
            <v>G2025-109469</v>
          </cell>
          <cell r="F17" t="str">
            <v>I4A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S.R.L.</v>
          </cell>
          <cell r="E18" t="str">
            <v>G2025-109574</v>
          </cell>
          <cell r="F18" t="str">
            <v>I4A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24296877</v>
          </cell>
          <cell r="D23" t="str">
            <v>STIL ELECTRO  MAX SRL</v>
          </cell>
          <cell r="E23" t="str">
            <v>G2025-109597</v>
          </cell>
          <cell r="F23" t="str">
            <v>I4A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S.R.L.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S.R.L.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SRL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S.R.L.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SRL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S.R.L.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INTERNAŢIONAL S.R.L.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S.R.L.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S.R.L.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SRL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INTERNAŢIONAL S.R.L.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SRL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S.R.L.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S.R.L.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7">
          <cell r="B57">
            <v>164</v>
          </cell>
          <cell r="C57">
            <v>33394327</v>
          </cell>
          <cell r="D57" t="str">
            <v>TOP PROJECTS S.R.L.</v>
          </cell>
          <cell r="E57" t="str">
            <v>G2025-88519</v>
          </cell>
          <cell r="F57" t="str">
            <v>I4B</v>
          </cell>
          <cell r="H57">
            <v>1</v>
          </cell>
          <cell r="T57">
            <v>46015</v>
          </cell>
          <cell r="U57">
            <v>893</v>
          </cell>
          <cell r="V57">
            <v>1492980</v>
          </cell>
          <cell r="W57">
            <v>46015</v>
          </cell>
          <cell r="X57">
            <v>894</v>
          </cell>
          <cell r="Y57">
            <v>313525.8</v>
          </cell>
        </row>
        <row r="58">
          <cell r="B58">
            <v>20</v>
          </cell>
          <cell r="C58">
            <v>28437065</v>
          </cell>
          <cell r="D58" t="str">
            <v>PASIROM INTERNAŢIONAL S.R.L.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INTERNAŢIONAL S.R.L.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S.R.L.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S.R.L.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INTERNAŢIONAL S.R.L.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S.R.L.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S.R.L.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S.R.L.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S.R.L.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S.R.L.</v>
          </cell>
          <cell r="E84" t="str">
            <v>G2025-109574</v>
          </cell>
          <cell r="F84" t="str">
            <v>I4A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S.R.L.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S.R.L.</v>
          </cell>
          <cell r="E95" t="str">
            <v>G2025-109574</v>
          </cell>
          <cell r="F95" t="str">
            <v>I4A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S.R.L.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S.R.L.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INTERNAŢIONAL S.R.L.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INTERNAŢIONAL S.R.L.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SRL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S.R.L.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S.R.L.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S.R.L.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Y121">
            <v>0</v>
          </cell>
        </row>
        <row r="122">
          <cell r="B122">
            <v>9.1</v>
          </cell>
          <cell r="C122">
            <v>16957447</v>
          </cell>
          <cell r="D122" t="str">
            <v>PUBLIC CREATION SRL</v>
          </cell>
          <cell r="E122" t="str">
            <v>G2025-123442</v>
          </cell>
          <cell r="F122" t="str">
            <v>I4A</v>
          </cell>
          <cell r="H122">
            <v>2</v>
          </cell>
          <cell r="T122">
            <v>46064</v>
          </cell>
          <cell r="U122">
            <v>92</v>
          </cell>
          <cell r="V122">
            <v>6817942</v>
          </cell>
          <cell r="W122">
            <v>46064</v>
          </cell>
          <cell r="X122">
            <v>93</v>
          </cell>
          <cell r="Y122">
            <v>1431767.82</v>
          </cell>
        </row>
        <row r="123">
          <cell r="B123">
            <v>123</v>
          </cell>
          <cell r="C123">
            <v>37283429</v>
          </cell>
          <cell r="D123" t="str">
            <v>SMART HOUSE COLOR SRL</v>
          </cell>
          <cell r="E123" t="str">
            <v>G2025-140647</v>
          </cell>
          <cell r="F123" t="str">
            <v>I4A</v>
          </cell>
          <cell r="H123">
            <v>1</v>
          </cell>
          <cell r="T123">
            <v>46064</v>
          </cell>
          <cell r="U123">
            <v>94</v>
          </cell>
          <cell r="V123">
            <v>6469580</v>
          </cell>
          <cell r="Y123">
            <v>0</v>
          </cell>
        </row>
        <row r="124">
          <cell r="B124">
            <v>164</v>
          </cell>
          <cell r="C124">
            <v>33394327</v>
          </cell>
          <cell r="D124" t="str">
            <v>TOP PROJECTS S.R.L.</v>
          </cell>
          <cell r="E124" t="str">
            <v>G2025-88519</v>
          </cell>
          <cell r="F124" t="str">
            <v>I4B</v>
          </cell>
          <cell r="H124">
            <v>2</v>
          </cell>
          <cell r="T124">
            <v>46064</v>
          </cell>
          <cell r="U124">
            <v>95</v>
          </cell>
          <cell r="V124">
            <v>2886428</v>
          </cell>
          <cell r="Y124">
            <v>0</v>
          </cell>
        </row>
        <row r="125">
          <cell r="B125">
            <v>19</v>
          </cell>
          <cell r="C125">
            <v>31806715</v>
          </cell>
          <cell r="D125" t="str">
            <v>ATLAS SPORT SRL</v>
          </cell>
          <cell r="E125" t="str">
            <v>G2025-88607</v>
          </cell>
          <cell r="F125" t="str">
            <v>I7</v>
          </cell>
          <cell r="H125">
            <v>9</v>
          </cell>
          <cell r="T125">
            <v>46064</v>
          </cell>
          <cell r="U125">
            <v>100</v>
          </cell>
          <cell r="V125">
            <v>1045583</v>
          </cell>
          <cell r="W125">
            <v>46064</v>
          </cell>
          <cell r="X125">
            <v>101</v>
          </cell>
          <cell r="Y125">
            <v>219572.43</v>
          </cell>
        </row>
        <row r="126">
          <cell r="B126">
            <v>10</v>
          </cell>
          <cell r="C126">
            <v>35896737</v>
          </cell>
          <cell r="D126" t="str">
            <v>CLAROM CAPITAL S.R.L.</v>
          </cell>
          <cell r="E126" t="str">
            <v>G2025-88058</v>
          </cell>
          <cell r="F126" t="str">
            <v>I7</v>
          </cell>
          <cell r="H126">
            <v>3</v>
          </cell>
          <cell r="T126">
            <v>46064</v>
          </cell>
          <cell r="U126">
            <v>102</v>
          </cell>
          <cell r="V126">
            <v>7224028</v>
          </cell>
          <cell r="W126">
            <v>46064</v>
          </cell>
          <cell r="X126">
            <v>103</v>
          </cell>
          <cell r="Y126">
            <v>1517045.8800000001</v>
          </cell>
        </row>
        <row r="127">
          <cell r="B127">
            <v>16</v>
          </cell>
          <cell r="C127">
            <v>31105384</v>
          </cell>
          <cell r="D127" t="str">
            <v>ELSATERM CONSTRUCT SRL</v>
          </cell>
          <cell r="E127" t="str">
            <v>G2025-88233</v>
          </cell>
          <cell r="F127" t="str">
            <v>I7</v>
          </cell>
          <cell r="H127">
            <v>6</v>
          </cell>
          <cell r="T127">
            <v>46064</v>
          </cell>
          <cell r="U127">
            <v>104</v>
          </cell>
          <cell r="V127">
            <v>3421908</v>
          </cell>
          <cell r="W127">
            <v>46064</v>
          </cell>
          <cell r="X127">
            <v>105</v>
          </cell>
          <cell r="Y127">
            <v>718600.68</v>
          </cell>
        </row>
        <row r="128">
          <cell r="B128">
            <v>14</v>
          </cell>
          <cell r="C128">
            <v>40769870</v>
          </cell>
          <cell r="D128" t="str">
            <v>LUKY DĂMĂTĂR S.R.L.</v>
          </cell>
          <cell r="E128" t="str">
            <v>G2025-88564</v>
          </cell>
          <cell r="F128" t="str">
            <v>I7</v>
          </cell>
          <cell r="H128">
            <v>7</v>
          </cell>
          <cell r="T128">
            <v>46064</v>
          </cell>
          <cell r="U128">
            <v>106</v>
          </cell>
          <cell r="V128">
            <v>5703180</v>
          </cell>
          <cell r="W128">
            <v>46064</v>
          </cell>
          <cell r="X128">
            <v>107</v>
          </cell>
          <cell r="Y128">
            <v>1197667.8</v>
          </cell>
        </row>
        <row r="129">
          <cell r="B129">
            <v>114</v>
          </cell>
          <cell r="C129">
            <v>17481529</v>
          </cell>
          <cell r="D129" t="str">
            <v>SERVELECT SRL</v>
          </cell>
          <cell r="E129" t="str">
            <v>G2025-111551</v>
          </cell>
          <cell r="F129" t="str">
            <v>I4B</v>
          </cell>
          <cell r="H129">
            <v>2</v>
          </cell>
          <cell r="T129">
            <v>46064</v>
          </cell>
          <cell r="U129">
            <v>110</v>
          </cell>
          <cell r="V129">
            <v>4155461</v>
          </cell>
          <cell r="W129">
            <v>46064</v>
          </cell>
          <cell r="X129">
            <v>111</v>
          </cell>
          <cell r="Y129">
            <v>872646.81</v>
          </cell>
        </row>
        <row r="130">
          <cell r="B130">
            <v>85</v>
          </cell>
          <cell r="C130">
            <v>27875598</v>
          </cell>
          <cell r="D130" t="str">
            <v>VERDEVO ENERGY S.R.L.</v>
          </cell>
          <cell r="E130" t="str">
            <v>G2025-126053</v>
          </cell>
          <cell r="F130" t="str">
            <v>I4A</v>
          </cell>
          <cell r="H130">
            <v>3</v>
          </cell>
          <cell r="T130">
            <v>46064</v>
          </cell>
          <cell r="U130">
            <v>112</v>
          </cell>
          <cell r="V130">
            <v>3284556</v>
          </cell>
          <cell r="Y130">
            <v>0</v>
          </cell>
        </row>
        <row r="131">
          <cell r="B131">
            <v>30</v>
          </cell>
          <cell r="C131">
            <v>35101598</v>
          </cell>
          <cell r="D131" t="str">
            <v>INOVATIV ELECTRICAL COMPANY SRL</v>
          </cell>
          <cell r="E131" t="str">
            <v>G2025-110150</v>
          </cell>
          <cell r="F131" t="str">
            <v>I7</v>
          </cell>
          <cell r="H131">
            <v>3</v>
          </cell>
          <cell r="T131">
            <v>46064</v>
          </cell>
          <cell r="U131">
            <v>113</v>
          </cell>
          <cell r="V131">
            <v>4657597</v>
          </cell>
          <cell r="W131">
            <v>46064</v>
          </cell>
          <cell r="X131">
            <v>114</v>
          </cell>
          <cell r="Y131">
            <v>978095.37</v>
          </cell>
        </row>
        <row r="132">
          <cell r="B132">
            <v>20</v>
          </cell>
          <cell r="C132">
            <v>28437065</v>
          </cell>
          <cell r="D132" t="str">
            <v>PASIROM INTERNAŢIONAL S.R.L.</v>
          </cell>
          <cell r="E132" t="str">
            <v>G2025-88109</v>
          </cell>
          <cell r="F132" t="str">
            <v>I7</v>
          </cell>
          <cell r="H132">
            <v>4</v>
          </cell>
          <cell r="T132">
            <v>46064</v>
          </cell>
          <cell r="U132">
            <v>115</v>
          </cell>
          <cell r="V132">
            <v>3421908</v>
          </cell>
          <cell r="W132">
            <v>46064</v>
          </cell>
          <cell r="X132">
            <v>116</v>
          </cell>
          <cell r="Y132">
            <v>718600.68</v>
          </cell>
        </row>
        <row r="133">
          <cell r="B133">
            <v>135</v>
          </cell>
          <cell r="C133">
            <v>41416248</v>
          </cell>
          <cell r="D133" t="str">
            <v>APBAN ELECTRIC S.R.L.</v>
          </cell>
          <cell r="E133" t="str">
            <v>G2025-109443</v>
          </cell>
          <cell r="F133" t="str">
            <v>I4A</v>
          </cell>
          <cell r="H133">
            <v>4</v>
          </cell>
          <cell r="T133">
            <v>46065</v>
          </cell>
          <cell r="U133">
            <v>96</v>
          </cell>
          <cell r="V133">
            <v>1492980</v>
          </cell>
          <cell r="W133">
            <v>46065</v>
          </cell>
          <cell r="X133">
            <v>97</v>
          </cell>
          <cell r="Y133">
            <v>313525.8</v>
          </cell>
        </row>
        <row r="134">
          <cell r="B134">
            <v>10.1</v>
          </cell>
          <cell r="C134">
            <v>31105384</v>
          </cell>
          <cell r="D134" t="str">
            <v>ELSATERM CONSTRUCT SRL</v>
          </cell>
          <cell r="E134" t="str">
            <v>G2025-112549</v>
          </cell>
          <cell r="F134" t="str">
            <v>I4A</v>
          </cell>
          <cell r="H134">
            <v>3</v>
          </cell>
          <cell r="T134">
            <v>46065</v>
          </cell>
          <cell r="U134">
            <v>99</v>
          </cell>
          <cell r="V134">
            <v>11894074</v>
          </cell>
          <cell r="Y134">
            <v>0</v>
          </cell>
        </row>
        <row r="135">
          <cell r="B135">
            <v>10.1</v>
          </cell>
          <cell r="C135">
            <v>31105384</v>
          </cell>
          <cell r="D135" t="str">
            <v>ELSATERM CONSTRUCT SRL</v>
          </cell>
          <cell r="E135" t="str">
            <v>G2025-112549</v>
          </cell>
          <cell r="F135" t="str">
            <v>I4A</v>
          </cell>
          <cell r="H135">
            <v>4</v>
          </cell>
          <cell r="T135">
            <v>46065</v>
          </cell>
          <cell r="U135">
            <v>98</v>
          </cell>
          <cell r="V135">
            <v>4976600</v>
          </cell>
          <cell r="Y135">
            <v>0</v>
          </cell>
        </row>
        <row r="136">
          <cell r="B136">
            <v>57</v>
          </cell>
          <cell r="C136">
            <v>32696041</v>
          </cell>
          <cell r="D136" t="str">
            <v>CONTROL GENERAL SERVICES SRL</v>
          </cell>
          <cell r="E136" t="str">
            <v>G2025-88115</v>
          </cell>
          <cell r="F136" t="str">
            <v>I4B</v>
          </cell>
          <cell r="H136">
            <v>7</v>
          </cell>
          <cell r="T136">
            <v>46065</v>
          </cell>
          <cell r="U136">
            <v>135</v>
          </cell>
          <cell r="V136">
            <v>622075</v>
          </cell>
          <cell r="W136">
            <v>46065</v>
          </cell>
          <cell r="X136">
            <v>136</v>
          </cell>
          <cell r="Y136">
            <v>130635.75</v>
          </cell>
        </row>
        <row r="137">
          <cell r="B137">
            <v>50</v>
          </cell>
          <cell r="C137">
            <v>32399458</v>
          </cell>
          <cell r="D137" t="str">
            <v>GENWAY VIDEOINTERFOANE S.R.L.</v>
          </cell>
          <cell r="E137" t="str">
            <v>G2025-88456</v>
          </cell>
          <cell r="F137" t="str">
            <v>I4B</v>
          </cell>
          <cell r="H137">
            <v>2</v>
          </cell>
          <cell r="V137">
            <v>0</v>
          </cell>
          <cell r="W137">
            <v>46065</v>
          </cell>
          <cell r="X137">
            <v>137</v>
          </cell>
          <cell r="Y137">
            <v>2320090.92</v>
          </cell>
        </row>
        <row r="138">
          <cell r="B138">
            <v>41</v>
          </cell>
          <cell r="C138">
            <v>35268139</v>
          </cell>
          <cell r="D138" t="str">
            <v>RAVLUX PROIECT SRL</v>
          </cell>
          <cell r="E138" t="str">
            <v>G2025-85328</v>
          </cell>
          <cell r="F138" t="str">
            <v>I4B</v>
          </cell>
          <cell r="H138">
            <v>3</v>
          </cell>
          <cell r="T138">
            <v>46065</v>
          </cell>
          <cell r="U138">
            <v>140</v>
          </cell>
          <cell r="V138">
            <v>7116538</v>
          </cell>
          <cell r="W138">
            <v>46065</v>
          </cell>
          <cell r="X138">
            <v>141</v>
          </cell>
          <cell r="Y138">
            <v>1494472.98</v>
          </cell>
        </row>
        <row r="139">
          <cell r="B139">
            <v>41</v>
          </cell>
          <cell r="C139">
            <v>35268139</v>
          </cell>
          <cell r="D139" t="str">
            <v>RAVLUX PROIECT SRL</v>
          </cell>
          <cell r="E139" t="str">
            <v>G2025-85328</v>
          </cell>
          <cell r="F139" t="str">
            <v>I4B</v>
          </cell>
          <cell r="H139">
            <v>4</v>
          </cell>
          <cell r="T139">
            <v>46065</v>
          </cell>
          <cell r="U139">
            <v>142</v>
          </cell>
          <cell r="V139">
            <v>5922154</v>
          </cell>
          <cell r="W139">
            <v>46065</v>
          </cell>
          <cell r="X139">
            <v>143</v>
          </cell>
          <cell r="Y139">
            <v>1243652.3400000001</v>
          </cell>
        </row>
        <row r="140">
          <cell r="B140">
            <v>135</v>
          </cell>
          <cell r="C140">
            <v>41416248</v>
          </cell>
          <cell r="D140" t="str">
            <v>APBAN ELECTRIC S.R.L.</v>
          </cell>
          <cell r="E140" t="str">
            <v>G2025-109443</v>
          </cell>
          <cell r="F140" t="str">
            <v>I4A</v>
          </cell>
          <cell r="H140">
            <v>5</v>
          </cell>
          <cell r="T140">
            <v>46065</v>
          </cell>
          <cell r="U140">
            <v>133</v>
          </cell>
          <cell r="V140">
            <v>3483620</v>
          </cell>
          <cell r="W140">
            <v>46065</v>
          </cell>
          <cell r="X140">
            <v>134</v>
          </cell>
          <cell r="Y140">
            <v>731560.2</v>
          </cell>
        </row>
        <row r="141">
          <cell r="B141">
            <v>7.1</v>
          </cell>
          <cell r="C141">
            <v>17315291</v>
          </cell>
          <cell r="D141" t="str">
            <v>NISEMPRA ELECTRO SRL</v>
          </cell>
          <cell r="E141" t="str">
            <v>G2025-111168</v>
          </cell>
          <cell r="F141" t="str">
            <v>I4A</v>
          </cell>
          <cell r="H141">
            <v>3</v>
          </cell>
          <cell r="T141">
            <v>46065</v>
          </cell>
          <cell r="U141">
            <v>138</v>
          </cell>
          <cell r="V141">
            <v>2438534</v>
          </cell>
          <cell r="W141">
            <v>46065</v>
          </cell>
          <cell r="X141">
            <v>139</v>
          </cell>
          <cell r="Y141">
            <v>512092.14</v>
          </cell>
        </row>
        <row r="142">
          <cell r="B142">
            <v>19</v>
          </cell>
          <cell r="C142">
            <v>31806715</v>
          </cell>
          <cell r="D142" t="str">
            <v>ATLAS SPORT SRL</v>
          </cell>
          <cell r="E142" t="str">
            <v>G2025-88607</v>
          </cell>
          <cell r="F142" t="str">
            <v>I7</v>
          </cell>
          <cell r="H142">
            <v>10</v>
          </cell>
          <cell r="T142">
            <v>46065</v>
          </cell>
          <cell r="U142">
            <v>121</v>
          </cell>
          <cell r="V142">
            <v>1520848</v>
          </cell>
          <cell r="W142">
            <v>46065</v>
          </cell>
          <cell r="X142">
            <v>122</v>
          </cell>
          <cell r="Y142">
            <v>319378.08</v>
          </cell>
        </row>
        <row r="143">
          <cell r="B143">
            <v>26</v>
          </cell>
          <cell r="C143">
            <v>40576968</v>
          </cell>
          <cell r="D143" t="str">
            <v>EXPERT QUALITY WORK S.R.L.</v>
          </cell>
          <cell r="E143" t="str">
            <v>G2025-108936</v>
          </cell>
          <cell r="F143" t="str">
            <v>I7</v>
          </cell>
          <cell r="H143">
            <v>3</v>
          </cell>
          <cell r="T143">
            <v>46065</v>
          </cell>
          <cell r="U143">
            <v>123</v>
          </cell>
          <cell r="V143">
            <v>4467491</v>
          </cell>
          <cell r="W143">
            <v>46065</v>
          </cell>
          <cell r="X143">
            <v>124</v>
          </cell>
          <cell r="Y143">
            <v>938173.11</v>
          </cell>
        </row>
        <row r="144">
          <cell r="B144">
            <v>14</v>
          </cell>
          <cell r="C144">
            <v>40769870</v>
          </cell>
          <cell r="D144" t="str">
            <v>LUKY DĂMĂTĂR S.R.L.</v>
          </cell>
          <cell r="E144" t="str">
            <v>G2025-88564</v>
          </cell>
          <cell r="F144" t="str">
            <v>I7</v>
          </cell>
          <cell r="H144">
            <v>8</v>
          </cell>
          <cell r="T144">
            <v>46065</v>
          </cell>
          <cell r="U144">
            <v>125</v>
          </cell>
          <cell r="V144">
            <v>2946643</v>
          </cell>
          <cell r="W144">
            <v>46065</v>
          </cell>
          <cell r="X144">
            <v>126</v>
          </cell>
          <cell r="Y144">
            <v>618795.03</v>
          </cell>
        </row>
        <row r="145">
          <cell r="B145">
            <v>14</v>
          </cell>
          <cell r="C145">
            <v>40769870</v>
          </cell>
          <cell r="D145" t="str">
            <v>LUKY DĂMĂTĂR S.R.L.</v>
          </cell>
          <cell r="E145" t="str">
            <v>G2025-88564</v>
          </cell>
          <cell r="F145" t="str">
            <v>I7</v>
          </cell>
          <cell r="H145">
            <v>9</v>
          </cell>
          <cell r="T145">
            <v>46065</v>
          </cell>
          <cell r="U145">
            <v>127</v>
          </cell>
          <cell r="V145">
            <v>1901060</v>
          </cell>
          <cell r="W145">
            <v>46065</v>
          </cell>
          <cell r="X145">
            <v>128</v>
          </cell>
          <cell r="Y145">
            <v>399222.6</v>
          </cell>
        </row>
        <row r="146">
          <cell r="B146">
            <v>20</v>
          </cell>
          <cell r="C146">
            <v>28437065</v>
          </cell>
          <cell r="D146" t="str">
            <v>PASIROM INTERNAŢIONAL S.R.L.</v>
          </cell>
          <cell r="E146" t="str">
            <v>G2025-88109</v>
          </cell>
          <cell r="F146" t="str">
            <v>I7</v>
          </cell>
          <cell r="H146">
            <v>5</v>
          </cell>
          <cell r="T146">
            <v>46065</v>
          </cell>
          <cell r="U146">
            <v>129</v>
          </cell>
          <cell r="V146">
            <v>3421908</v>
          </cell>
          <cell r="W146">
            <v>46065</v>
          </cell>
          <cell r="X146">
            <v>130</v>
          </cell>
          <cell r="Y146">
            <v>718600.68</v>
          </cell>
        </row>
        <row r="147">
          <cell r="B147">
            <v>15</v>
          </cell>
          <cell r="C147">
            <v>31677220</v>
          </cell>
          <cell r="D147" t="str">
            <v>SPÎNACHE PROIECT SRL</v>
          </cell>
          <cell r="E147" t="str">
            <v>G2025-88231</v>
          </cell>
          <cell r="F147" t="str">
            <v>I7</v>
          </cell>
          <cell r="H147">
            <v>6</v>
          </cell>
          <cell r="T147">
            <v>46065</v>
          </cell>
          <cell r="U147">
            <v>131</v>
          </cell>
          <cell r="V147">
            <v>1806007</v>
          </cell>
          <cell r="W147">
            <v>46065</v>
          </cell>
          <cell r="X147">
            <v>132</v>
          </cell>
          <cell r="Y147">
            <v>379261.47</v>
          </cell>
        </row>
        <row r="148">
          <cell r="B148">
            <v>126</v>
          </cell>
          <cell r="C148">
            <v>31239963</v>
          </cell>
          <cell r="D148" t="str">
            <v>AMIV ELECTRO SRL</v>
          </cell>
          <cell r="E148" t="str">
            <v>G2025-138762</v>
          </cell>
          <cell r="F148" t="str">
            <v>I4A</v>
          </cell>
          <cell r="H148">
            <v>1</v>
          </cell>
          <cell r="T148">
            <v>46066</v>
          </cell>
          <cell r="U148">
            <v>160</v>
          </cell>
          <cell r="V148">
            <v>1542746</v>
          </cell>
          <cell r="W148">
            <v>46066</v>
          </cell>
          <cell r="X148">
            <v>161</v>
          </cell>
          <cell r="Y148">
            <v>323976.65999999997</v>
          </cell>
        </row>
        <row r="149">
          <cell r="B149">
            <v>57</v>
          </cell>
          <cell r="C149">
            <v>32696041</v>
          </cell>
          <cell r="D149" t="str">
            <v>CONTROL GENERAL SERVICES SRL</v>
          </cell>
          <cell r="E149" t="str">
            <v>G2025-88115</v>
          </cell>
          <cell r="F149" t="str">
            <v>I4B</v>
          </cell>
          <cell r="H149">
            <v>6</v>
          </cell>
          <cell r="T149">
            <v>46066</v>
          </cell>
          <cell r="U149">
            <v>162</v>
          </cell>
          <cell r="V149">
            <v>373245</v>
          </cell>
          <cell r="W149">
            <v>46066</v>
          </cell>
          <cell r="X149">
            <v>163</v>
          </cell>
          <cell r="Y149">
            <v>78381.45</v>
          </cell>
        </row>
        <row r="150">
          <cell r="B150">
            <v>103</v>
          </cell>
          <cell r="C150">
            <v>34762990</v>
          </cell>
          <cell r="D150" t="str">
            <v>ELECTRIC TIMEING 3A S.R.L.</v>
          </cell>
          <cell r="E150" t="str">
            <v>G2025-87206</v>
          </cell>
          <cell r="F150" t="str">
            <v>I4B</v>
          </cell>
          <cell r="H150">
            <v>2</v>
          </cell>
          <cell r="T150">
            <v>46066</v>
          </cell>
          <cell r="U150">
            <v>164</v>
          </cell>
          <cell r="V150">
            <v>1816459</v>
          </cell>
          <cell r="W150">
            <v>46066</v>
          </cell>
          <cell r="X150">
            <v>165</v>
          </cell>
          <cell r="Y150">
            <v>381456.39</v>
          </cell>
        </row>
        <row r="151">
          <cell r="B151">
            <v>94</v>
          </cell>
          <cell r="C151">
            <v>9108996</v>
          </cell>
          <cell r="D151" t="str">
            <v>P.C.E. ELECTRIC SRL</v>
          </cell>
          <cell r="E151" t="str">
            <v>G2025-138761</v>
          </cell>
          <cell r="F151" t="str">
            <v>I4A</v>
          </cell>
          <cell r="H151">
            <v>1</v>
          </cell>
          <cell r="T151">
            <v>46066</v>
          </cell>
          <cell r="U151">
            <v>166</v>
          </cell>
          <cell r="V151">
            <v>945554</v>
          </cell>
          <cell r="W151">
            <v>46066</v>
          </cell>
          <cell r="X151">
            <v>167</v>
          </cell>
          <cell r="Y151">
            <v>198566.34000000003</v>
          </cell>
        </row>
        <row r="152">
          <cell r="B152">
            <v>102</v>
          </cell>
          <cell r="C152">
            <v>36670168</v>
          </cell>
          <cell r="D152" t="str">
            <v>PROEX INSTAL CONSULTING SRL</v>
          </cell>
          <cell r="E152" t="str">
            <v>G2025-85313</v>
          </cell>
          <cell r="F152" t="str">
            <v>I4B</v>
          </cell>
          <cell r="H152">
            <v>8</v>
          </cell>
          <cell r="T152">
            <v>46066</v>
          </cell>
          <cell r="U152">
            <v>168</v>
          </cell>
          <cell r="V152">
            <v>1119735</v>
          </cell>
          <cell r="W152">
            <v>46066</v>
          </cell>
          <cell r="X152">
            <v>169</v>
          </cell>
          <cell r="Y152">
            <v>235144.34999999998</v>
          </cell>
        </row>
        <row r="153">
          <cell r="B153">
            <v>123</v>
          </cell>
          <cell r="C153">
            <v>37283429</v>
          </cell>
          <cell r="D153" t="str">
            <v>SMART HOUSE COLOR SRL</v>
          </cell>
          <cell r="E153" t="str">
            <v>G2025-140647</v>
          </cell>
          <cell r="F153" t="str">
            <v>I4A</v>
          </cell>
          <cell r="H153">
            <v>1</v>
          </cell>
          <cell r="V153">
            <v>0</v>
          </cell>
          <cell r="W153">
            <v>46066</v>
          </cell>
          <cell r="X153">
            <v>170</v>
          </cell>
          <cell r="Y153">
            <v>1358611.8</v>
          </cell>
        </row>
        <row r="154">
          <cell r="B154">
            <v>123</v>
          </cell>
          <cell r="C154">
            <v>37283429</v>
          </cell>
          <cell r="D154" t="str">
            <v>SMART HOUSE COLOR SRL</v>
          </cell>
          <cell r="E154" t="str">
            <v>G2025-140647</v>
          </cell>
          <cell r="F154" t="str">
            <v>I4A</v>
          </cell>
          <cell r="H154">
            <v>2</v>
          </cell>
          <cell r="T154">
            <v>46066</v>
          </cell>
          <cell r="U154">
            <v>171</v>
          </cell>
          <cell r="V154">
            <v>2488300</v>
          </cell>
          <cell r="W154">
            <v>46066</v>
          </cell>
          <cell r="X154">
            <v>172</v>
          </cell>
          <cell r="Y154">
            <v>522543</v>
          </cell>
        </row>
        <row r="155">
          <cell r="B155">
            <v>37</v>
          </cell>
          <cell r="C155">
            <v>24296877</v>
          </cell>
          <cell r="D155" t="str">
            <v>STIL ELECTRO  MAX SRL</v>
          </cell>
          <cell r="E155" t="str">
            <v>G2025-86888</v>
          </cell>
          <cell r="F155" t="str">
            <v>I4B</v>
          </cell>
          <cell r="H155">
            <v>3</v>
          </cell>
          <cell r="T155">
            <v>46066</v>
          </cell>
          <cell r="U155">
            <v>173</v>
          </cell>
          <cell r="V155">
            <v>10998286</v>
          </cell>
          <cell r="W155">
            <v>46066</v>
          </cell>
          <cell r="X155">
            <v>174</v>
          </cell>
          <cell r="Y155">
            <v>1971977.69</v>
          </cell>
        </row>
        <row r="156">
          <cell r="B156">
            <v>164</v>
          </cell>
          <cell r="C156">
            <v>33394327</v>
          </cell>
          <cell r="D156" t="str">
            <v>TOP PROJECTS S.R.L.</v>
          </cell>
          <cell r="E156" t="str">
            <v>G2025-88519</v>
          </cell>
          <cell r="F156" t="str">
            <v>I4B</v>
          </cell>
          <cell r="H156">
            <v>2</v>
          </cell>
          <cell r="V156">
            <v>0</v>
          </cell>
          <cell r="W156">
            <v>46066</v>
          </cell>
          <cell r="X156">
            <v>175</v>
          </cell>
          <cell r="Y156">
            <v>606149.88</v>
          </cell>
        </row>
        <row r="157">
          <cell r="B157">
            <v>85</v>
          </cell>
          <cell r="C157">
            <v>27875598</v>
          </cell>
          <cell r="D157" t="str">
            <v>VERDEVO ENERGY S.R.L.</v>
          </cell>
          <cell r="E157" t="str">
            <v>G2025-126053</v>
          </cell>
          <cell r="F157" t="str">
            <v>I4A</v>
          </cell>
          <cell r="H157">
            <v>3</v>
          </cell>
          <cell r="V157">
            <v>0</v>
          </cell>
          <cell r="W157">
            <v>46066</v>
          </cell>
          <cell r="X157">
            <v>176</v>
          </cell>
          <cell r="Y157">
            <v>689756.76</v>
          </cell>
        </row>
        <row r="158">
          <cell r="B158">
            <v>85</v>
          </cell>
          <cell r="C158">
            <v>27875598</v>
          </cell>
          <cell r="D158" t="str">
            <v>VERDEVO ENERGY S.R.L.</v>
          </cell>
          <cell r="E158" t="str">
            <v>G2025-126053</v>
          </cell>
          <cell r="F158" t="str">
            <v>I4A</v>
          </cell>
          <cell r="H158">
            <v>4</v>
          </cell>
          <cell r="T158">
            <v>46066</v>
          </cell>
          <cell r="U158">
            <v>177</v>
          </cell>
          <cell r="V158">
            <v>3284556</v>
          </cell>
          <cell r="W158">
            <v>46066</v>
          </cell>
          <cell r="X158">
            <v>178</v>
          </cell>
          <cell r="Y158">
            <v>689756.76</v>
          </cell>
        </row>
        <row r="159">
          <cell r="B159">
            <v>90</v>
          </cell>
          <cell r="C159">
            <v>28437065</v>
          </cell>
          <cell r="D159" t="str">
            <v>PASIROM INTERNAŢIONAL S.R.L.</v>
          </cell>
          <cell r="E159" t="str">
            <v>G2025-109582</v>
          </cell>
          <cell r="F159" t="str">
            <v>I4A</v>
          </cell>
          <cell r="H159">
            <v>5</v>
          </cell>
          <cell r="T159">
            <v>46066</v>
          </cell>
          <cell r="U159">
            <v>184</v>
          </cell>
          <cell r="V159">
            <v>7066772</v>
          </cell>
          <cell r="Y159">
            <v>0</v>
          </cell>
        </row>
        <row r="160">
          <cell r="B160">
            <v>102</v>
          </cell>
          <cell r="C160">
            <v>36670168</v>
          </cell>
          <cell r="D160" t="str">
            <v>PROEX INSTAL CONSULTING SRL</v>
          </cell>
          <cell r="E160" t="str">
            <v>G2025-85313</v>
          </cell>
          <cell r="F160" t="str">
            <v>I4B</v>
          </cell>
          <cell r="H160">
            <v>7</v>
          </cell>
          <cell r="T160">
            <v>46066</v>
          </cell>
          <cell r="U160">
            <v>185</v>
          </cell>
          <cell r="V160">
            <v>2139938</v>
          </cell>
          <cell r="W160">
            <v>46066</v>
          </cell>
          <cell r="X160">
            <v>186</v>
          </cell>
          <cell r="Y160">
            <v>449386.98</v>
          </cell>
        </row>
        <row r="161">
          <cell r="B161">
            <v>10.1</v>
          </cell>
          <cell r="C161">
            <v>31105384</v>
          </cell>
          <cell r="D161" t="str">
            <v>ELSATERM CONSTRUCT SRL</v>
          </cell>
          <cell r="E161" t="str">
            <v>G2025-112549</v>
          </cell>
          <cell r="F161" t="str">
            <v>I4A</v>
          </cell>
          <cell r="H161">
            <v>3</v>
          </cell>
          <cell r="V161">
            <v>0</v>
          </cell>
          <cell r="W161">
            <v>46066</v>
          </cell>
          <cell r="X161">
            <v>145</v>
          </cell>
          <cell r="Y161">
            <v>2497755.54</v>
          </cell>
        </row>
        <row r="162">
          <cell r="B162">
            <v>10.1</v>
          </cell>
          <cell r="C162">
            <v>31105384</v>
          </cell>
          <cell r="D162" t="str">
            <v>ELSATERM CONSTRUCT SRL</v>
          </cell>
          <cell r="E162" t="str">
            <v>G2025-112549</v>
          </cell>
          <cell r="F162" t="str">
            <v>I4A</v>
          </cell>
          <cell r="H162">
            <v>4</v>
          </cell>
          <cell r="V162">
            <v>0</v>
          </cell>
          <cell r="W162">
            <v>46066</v>
          </cell>
          <cell r="X162">
            <v>146</v>
          </cell>
          <cell r="Y162">
            <v>1045086.0000000001</v>
          </cell>
        </row>
        <row r="163">
          <cell r="B163">
            <v>99</v>
          </cell>
          <cell r="C163">
            <v>36004836</v>
          </cell>
          <cell r="D163" t="str">
            <v>MOLDOCONECT PRO SRL</v>
          </cell>
          <cell r="E163" t="str">
            <v>G2025-111936</v>
          </cell>
          <cell r="F163" t="str">
            <v>I4A</v>
          </cell>
          <cell r="H163">
            <v>2</v>
          </cell>
          <cell r="T163">
            <v>46066</v>
          </cell>
          <cell r="U163">
            <v>147</v>
          </cell>
          <cell r="V163">
            <v>5723090</v>
          </cell>
          <cell r="W163">
            <v>46066</v>
          </cell>
          <cell r="X163">
            <v>148</v>
          </cell>
          <cell r="Y163">
            <v>1201848.8999999999</v>
          </cell>
        </row>
        <row r="164">
          <cell r="B164">
            <v>39</v>
          </cell>
          <cell r="C164">
            <v>40367945</v>
          </cell>
          <cell r="D164" t="str">
            <v>PANEL VOLT SOLAR S.R.L.</v>
          </cell>
          <cell r="E164" t="str">
            <v>G2025-111648</v>
          </cell>
          <cell r="F164" t="str">
            <v>I4A</v>
          </cell>
          <cell r="H164">
            <v>5</v>
          </cell>
          <cell r="V164">
            <v>0</v>
          </cell>
          <cell r="W164">
            <v>46066</v>
          </cell>
          <cell r="X164">
            <v>149</v>
          </cell>
          <cell r="Y164">
            <v>428485.26</v>
          </cell>
        </row>
        <row r="165">
          <cell r="B165">
            <v>48</v>
          </cell>
          <cell r="C165">
            <v>25008360</v>
          </cell>
          <cell r="D165" t="str">
            <v>ROMINSTAL SOLAR SRL</v>
          </cell>
          <cell r="E165" t="str">
            <v>G2025-123448</v>
          </cell>
          <cell r="F165" t="str">
            <v>I4A</v>
          </cell>
          <cell r="H165">
            <v>3</v>
          </cell>
          <cell r="T165">
            <v>46066</v>
          </cell>
          <cell r="U165">
            <v>150</v>
          </cell>
          <cell r="V165">
            <v>1592512</v>
          </cell>
          <cell r="W165">
            <v>46066</v>
          </cell>
          <cell r="X165">
            <v>151</v>
          </cell>
          <cell r="Y165">
            <v>334427.52000000002</v>
          </cell>
        </row>
        <row r="166">
          <cell r="B166">
            <v>48</v>
          </cell>
          <cell r="C166">
            <v>25008360</v>
          </cell>
          <cell r="D166" t="str">
            <v>ROMINSTAL SOLAR SRL</v>
          </cell>
          <cell r="E166" t="str">
            <v>G2025-123448</v>
          </cell>
          <cell r="F166" t="str">
            <v>I4A</v>
          </cell>
          <cell r="H166">
            <v>4</v>
          </cell>
          <cell r="T166">
            <v>46066</v>
          </cell>
          <cell r="U166">
            <v>152</v>
          </cell>
          <cell r="V166">
            <v>2189704</v>
          </cell>
          <cell r="W166">
            <v>46066</v>
          </cell>
          <cell r="X166">
            <v>153</v>
          </cell>
          <cell r="Y166">
            <v>459837.83999999997</v>
          </cell>
        </row>
        <row r="167">
          <cell r="B167">
            <v>59</v>
          </cell>
          <cell r="C167">
            <v>31233421</v>
          </cell>
          <cell r="D167" t="str">
            <v>INTEGRATED ENGINEERING SOLUTIONS SRL</v>
          </cell>
          <cell r="E167" t="str">
            <v>G2025-126056</v>
          </cell>
          <cell r="F167" t="str">
            <v>I4A</v>
          </cell>
          <cell r="H167">
            <v>1</v>
          </cell>
          <cell r="T167">
            <v>46066</v>
          </cell>
          <cell r="U167">
            <v>154</v>
          </cell>
          <cell r="V167">
            <v>2040406</v>
          </cell>
          <cell r="W167">
            <v>46066</v>
          </cell>
          <cell r="X167">
            <v>155</v>
          </cell>
          <cell r="Y167">
            <v>428485.26</v>
          </cell>
        </row>
        <row r="168">
          <cell r="B168">
            <v>90</v>
          </cell>
          <cell r="C168">
            <v>28437065</v>
          </cell>
          <cell r="D168" t="str">
            <v>PASIROM INTERNAŢIONAL S.R.L.</v>
          </cell>
          <cell r="E168" t="str">
            <v>G2025-109582</v>
          </cell>
          <cell r="F168" t="str">
            <v>I4A</v>
          </cell>
          <cell r="H168">
            <v>4</v>
          </cell>
          <cell r="T168">
            <v>46066</v>
          </cell>
          <cell r="U168">
            <v>156</v>
          </cell>
          <cell r="V168">
            <v>5374728</v>
          </cell>
          <cell r="W168">
            <v>46066</v>
          </cell>
          <cell r="X168">
            <v>157</v>
          </cell>
          <cell r="Y168">
            <v>1128692.8799999999</v>
          </cell>
        </row>
        <row r="169">
          <cell r="B169">
            <v>90</v>
          </cell>
          <cell r="C169">
            <v>28437065</v>
          </cell>
          <cell r="D169" t="str">
            <v>PASIROM INTERNAŢIONAL S.R.L.</v>
          </cell>
          <cell r="E169" t="str">
            <v>G2025-109582</v>
          </cell>
          <cell r="F169" t="str">
            <v>I4A</v>
          </cell>
          <cell r="H169">
            <v>5</v>
          </cell>
          <cell r="V169">
            <v>0</v>
          </cell>
          <cell r="W169">
            <v>46066</v>
          </cell>
          <cell r="X169">
            <v>158</v>
          </cell>
          <cell r="Y169">
            <v>1484022.12</v>
          </cell>
        </row>
        <row r="170">
          <cell r="B170">
            <v>52</v>
          </cell>
          <cell r="C170">
            <v>24074080</v>
          </cell>
          <cell r="D170" t="str">
            <v>REDANS S.R.L.</v>
          </cell>
          <cell r="E170" t="str">
            <v>G2025-108834</v>
          </cell>
          <cell r="F170" t="str">
            <v>I4A</v>
          </cell>
          <cell r="H170">
            <v>3</v>
          </cell>
          <cell r="V170">
            <v>0</v>
          </cell>
          <cell r="W170">
            <v>46066</v>
          </cell>
          <cell r="X170">
            <v>159</v>
          </cell>
          <cell r="Y170">
            <v>188115.48</v>
          </cell>
        </row>
        <row r="171">
          <cell r="B171">
            <v>100.1</v>
          </cell>
          <cell r="C171">
            <v>32399458</v>
          </cell>
          <cell r="D171" t="str">
            <v>GENWAY VIDEOINTERFOANE S.R.L.</v>
          </cell>
          <cell r="E171" t="str">
            <v>G2025-112543</v>
          </cell>
          <cell r="F171" t="str">
            <v>I4A</v>
          </cell>
          <cell r="H171">
            <v>1</v>
          </cell>
          <cell r="T171">
            <v>46069</v>
          </cell>
          <cell r="U171">
            <v>187</v>
          </cell>
          <cell r="V171">
            <v>6668644</v>
          </cell>
          <cell r="W171">
            <v>46069</v>
          </cell>
          <cell r="X171">
            <v>188</v>
          </cell>
          <cell r="Y171">
            <v>1400415.24</v>
          </cell>
        </row>
        <row r="172">
          <cell r="B172">
            <v>114</v>
          </cell>
          <cell r="C172">
            <v>17481529</v>
          </cell>
          <cell r="D172" t="str">
            <v>SERVELECT SRL</v>
          </cell>
          <cell r="E172" t="str">
            <v>G2025-111551</v>
          </cell>
          <cell r="F172" t="str">
            <v>I4B</v>
          </cell>
          <cell r="H172">
            <v>1</v>
          </cell>
          <cell r="V172">
            <v>0</v>
          </cell>
          <cell r="W172">
            <v>46069</v>
          </cell>
          <cell r="X172">
            <v>189</v>
          </cell>
          <cell r="Y172">
            <v>428485.26</v>
          </cell>
        </row>
        <row r="173">
          <cell r="B173">
            <v>17</v>
          </cell>
          <cell r="C173">
            <v>38798245</v>
          </cell>
          <cell r="D173" t="str">
            <v>DM PASSIVE BUILDINGS S.R.L.</v>
          </cell>
          <cell r="E173" t="str">
            <v>G2025-111165</v>
          </cell>
          <cell r="F173" t="str">
            <v>I7</v>
          </cell>
          <cell r="H173">
            <v>3</v>
          </cell>
          <cell r="T173">
            <v>46072</v>
          </cell>
          <cell r="U173">
            <v>265</v>
          </cell>
          <cell r="V173">
            <v>2566431</v>
          </cell>
          <cell r="W173">
            <v>46072</v>
          </cell>
          <cell r="X173">
            <v>266</v>
          </cell>
          <cell r="Y173">
            <v>538950.51</v>
          </cell>
        </row>
        <row r="174">
          <cell r="B174">
            <v>69</v>
          </cell>
          <cell r="C174">
            <v>14364265</v>
          </cell>
          <cell r="D174" t="str">
            <v>ELSACO SOLUTIONS SRL</v>
          </cell>
          <cell r="E174" t="str">
            <v>G2025-138755</v>
          </cell>
          <cell r="F174" t="str">
            <v>I4A</v>
          </cell>
          <cell r="H174">
            <v>1</v>
          </cell>
          <cell r="T174">
            <v>46072</v>
          </cell>
          <cell r="U174">
            <v>267</v>
          </cell>
          <cell r="V174">
            <v>398128</v>
          </cell>
          <cell r="W174">
            <v>46072</v>
          </cell>
          <cell r="X174">
            <v>268</v>
          </cell>
          <cell r="Y174">
            <v>83606.880000000005</v>
          </cell>
        </row>
        <row r="175">
          <cell r="B175">
            <v>39</v>
          </cell>
          <cell r="C175">
            <v>40367945</v>
          </cell>
          <cell r="D175" t="str">
            <v>PANEL VOLT SOLAR S.R.L.</v>
          </cell>
          <cell r="E175" t="str">
            <v>G2025-111648</v>
          </cell>
          <cell r="F175" t="str">
            <v>I4A</v>
          </cell>
          <cell r="H175">
            <v>6</v>
          </cell>
          <cell r="T175">
            <v>46072</v>
          </cell>
          <cell r="U175">
            <v>269</v>
          </cell>
          <cell r="V175">
            <v>3085492</v>
          </cell>
          <cell r="W175">
            <v>46072</v>
          </cell>
          <cell r="X175">
            <v>270</v>
          </cell>
          <cell r="Y175">
            <v>647953.31999999995</v>
          </cell>
        </row>
        <row r="176">
          <cell r="B176">
            <v>105</v>
          </cell>
          <cell r="C176">
            <v>40367945</v>
          </cell>
          <cell r="D176" t="str">
            <v>PANEL VOLT SOLAR S.R.L.</v>
          </cell>
          <cell r="E176" t="str">
            <v>G2025-85254</v>
          </cell>
          <cell r="F176" t="str">
            <v>I4B</v>
          </cell>
          <cell r="H176">
            <v>8</v>
          </cell>
          <cell r="T176">
            <v>46072</v>
          </cell>
          <cell r="U176">
            <v>271</v>
          </cell>
          <cell r="V176">
            <v>1915991</v>
          </cell>
          <cell r="W176">
            <v>46072</v>
          </cell>
          <cell r="X176">
            <v>272</v>
          </cell>
          <cell r="Y176">
            <v>402358.11</v>
          </cell>
        </row>
        <row r="177">
          <cell r="B177">
            <v>12</v>
          </cell>
          <cell r="C177">
            <v>26991098</v>
          </cell>
          <cell r="D177" t="str">
            <v>EUROTEHNICA IT&amp;C SRL</v>
          </cell>
          <cell r="E177" t="str">
            <v>G2025-126059</v>
          </cell>
          <cell r="F177" t="str">
            <v>I4A</v>
          </cell>
          <cell r="H177">
            <v>3</v>
          </cell>
          <cell r="T177">
            <v>46073</v>
          </cell>
          <cell r="U177">
            <v>273</v>
          </cell>
          <cell r="V177">
            <v>2438534</v>
          </cell>
          <cell r="W177">
            <v>46073</v>
          </cell>
          <cell r="X177">
            <v>274</v>
          </cell>
          <cell r="Y177">
            <v>512092.14</v>
          </cell>
        </row>
        <row r="178">
          <cell r="B178">
            <v>50</v>
          </cell>
          <cell r="C178">
            <v>32399458</v>
          </cell>
          <cell r="D178" t="str">
            <v>GENWAY VIDEOINTERFOANE S.R.L.</v>
          </cell>
          <cell r="E178" t="str">
            <v>G2025-88456</v>
          </cell>
          <cell r="F178" t="str">
            <v>I4B</v>
          </cell>
          <cell r="H178">
            <v>3</v>
          </cell>
          <cell r="T178">
            <v>46073</v>
          </cell>
          <cell r="U178">
            <v>275</v>
          </cell>
          <cell r="V178">
            <v>9729253</v>
          </cell>
          <cell r="W178">
            <v>46073</v>
          </cell>
          <cell r="X178">
            <v>276</v>
          </cell>
          <cell r="Y178">
            <v>1832135.22</v>
          </cell>
        </row>
        <row r="179">
          <cell r="B179">
            <v>155</v>
          </cell>
          <cell r="C179">
            <v>40561711</v>
          </cell>
          <cell r="D179" t="str">
            <v>LUKAND ENERGY STUDIO S.R.L.</v>
          </cell>
          <cell r="E179" t="str">
            <v>G2025-85903</v>
          </cell>
          <cell r="F179" t="str">
            <v>I4B</v>
          </cell>
          <cell r="H179">
            <v>1</v>
          </cell>
          <cell r="T179">
            <v>46073</v>
          </cell>
          <cell r="U179">
            <v>277</v>
          </cell>
          <cell r="V179">
            <v>1866225</v>
          </cell>
          <cell r="W179">
            <v>46073</v>
          </cell>
          <cell r="X179">
            <v>278</v>
          </cell>
          <cell r="Y179">
            <v>391907.25</v>
          </cell>
        </row>
        <row r="180">
          <cell r="B180">
            <v>155</v>
          </cell>
          <cell r="C180">
            <v>40561711</v>
          </cell>
          <cell r="D180" t="str">
            <v>LUKAND ENERGY STUDIO S.R.L.</v>
          </cell>
          <cell r="E180" t="str">
            <v>G2025-85903</v>
          </cell>
          <cell r="F180" t="str">
            <v>I4B</v>
          </cell>
          <cell r="H180">
            <v>2</v>
          </cell>
          <cell r="T180">
            <v>46073</v>
          </cell>
          <cell r="U180">
            <v>279</v>
          </cell>
          <cell r="V180">
            <v>1094852</v>
          </cell>
          <cell r="W180">
            <v>46073</v>
          </cell>
          <cell r="X180">
            <v>280</v>
          </cell>
          <cell r="Y180">
            <v>229918.91999999998</v>
          </cell>
        </row>
        <row r="181">
          <cell r="B181">
            <v>9.1</v>
          </cell>
          <cell r="C181">
            <v>16957447</v>
          </cell>
          <cell r="D181" t="str">
            <v>PUBLIC CREATION SRL</v>
          </cell>
          <cell r="E181" t="str">
            <v>G2025-123442</v>
          </cell>
          <cell r="F181" t="str">
            <v>I4A</v>
          </cell>
          <cell r="H181">
            <v>4</v>
          </cell>
          <cell r="T181">
            <v>46073</v>
          </cell>
          <cell r="U181">
            <v>281</v>
          </cell>
          <cell r="V181">
            <v>6718410</v>
          </cell>
          <cell r="W181">
            <v>46073</v>
          </cell>
          <cell r="X181">
            <v>282</v>
          </cell>
          <cell r="Y181">
            <v>1410866.1</v>
          </cell>
        </row>
        <row r="182">
          <cell r="B182">
            <v>41</v>
          </cell>
          <cell r="C182">
            <v>35268139</v>
          </cell>
          <cell r="D182" t="str">
            <v>RAVLUX PROIECT SRL</v>
          </cell>
          <cell r="E182" t="str">
            <v>G2025-85328</v>
          </cell>
          <cell r="F182" t="str">
            <v>I4B</v>
          </cell>
          <cell r="H182">
            <v>5</v>
          </cell>
          <cell r="T182">
            <v>46073</v>
          </cell>
          <cell r="U182">
            <v>283</v>
          </cell>
          <cell r="V182">
            <v>2836662</v>
          </cell>
          <cell r="W182">
            <v>46073</v>
          </cell>
          <cell r="X182">
            <v>284</v>
          </cell>
          <cell r="Y182">
            <v>595699.02</v>
          </cell>
        </row>
        <row r="183">
          <cell r="B183">
            <v>51.1</v>
          </cell>
          <cell r="C183">
            <v>40093815</v>
          </cell>
          <cell r="D183" t="str">
            <v>SATEL SECURITY S.R.L.</v>
          </cell>
          <cell r="E183" t="str">
            <v>G2025-140650</v>
          </cell>
          <cell r="F183" t="str">
            <v>I4B</v>
          </cell>
          <cell r="H183">
            <v>1</v>
          </cell>
          <cell r="T183">
            <v>46073</v>
          </cell>
          <cell r="U183">
            <v>285</v>
          </cell>
          <cell r="V183">
            <v>149298</v>
          </cell>
          <cell r="W183">
            <v>46073</v>
          </cell>
          <cell r="X183">
            <v>286</v>
          </cell>
          <cell r="Y183">
            <v>31352.58</v>
          </cell>
        </row>
        <row r="184">
          <cell r="B184">
            <v>51.1</v>
          </cell>
          <cell r="C184">
            <v>40093815</v>
          </cell>
          <cell r="D184" t="str">
            <v>SATEL SECURITY S.R.L.</v>
          </cell>
          <cell r="E184" t="str">
            <v>G2025-140650</v>
          </cell>
          <cell r="F184" t="str">
            <v>I4B</v>
          </cell>
          <cell r="H184">
            <v>2</v>
          </cell>
          <cell r="T184">
            <v>46073</v>
          </cell>
          <cell r="U184">
            <v>287</v>
          </cell>
          <cell r="V184">
            <v>248830</v>
          </cell>
          <cell r="W184">
            <v>46073</v>
          </cell>
          <cell r="X184">
            <v>288</v>
          </cell>
          <cell r="Y184">
            <v>52254.3</v>
          </cell>
        </row>
        <row r="185">
          <cell r="B185">
            <v>114</v>
          </cell>
          <cell r="C185">
            <v>17481529</v>
          </cell>
          <cell r="D185" t="str">
            <v>SERVELECT SRL</v>
          </cell>
          <cell r="E185" t="str">
            <v>G2025-111551</v>
          </cell>
          <cell r="F185" t="str">
            <v>I4B</v>
          </cell>
          <cell r="H185">
            <v>3</v>
          </cell>
          <cell r="T185">
            <v>46073</v>
          </cell>
          <cell r="U185">
            <v>289</v>
          </cell>
          <cell r="V185">
            <v>3707567</v>
          </cell>
          <cell r="W185">
            <v>46073</v>
          </cell>
          <cell r="X185">
            <v>290</v>
          </cell>
          <cell r="Y185">
            <v>778589.07000000007</v>
          </cell>
        </row>
        <row r="186">
          <cell r="B186">
            <v>57.1</v>
          </cell>
          <cell r="C186">
            <v>37961505</v>
          </cell>
          <cell r="D186" t="str">
            <v>STARTCON ENERGY S.R.L.</v>
          </cell>
          <cell r="E186" t="str">
            <v>G2025-138545</v>
          </cell>
          <cell r="F186" t="str">
            <v>I4A</v>
          </cell>
          <cell r="H186">
            <v>1</v>
          </cell>
          <cell r="T186">
            <v>46073</v>
          </cell>
          <cell r="U186">
            <v>291</v>
          </cell>
          <cell r="V186">
            <v>497660</v>
          </cell>
          <cell r="W186">
            <v>46073</v>
          </cell>
          <cell r="X186">
            <v>292</v>
          </cell>
          <cell r="Y186">
            <v>104508.6</v>
          </cell>
        </row>
        <row r="187">
          <cell r="B187">
            <v>19</v>
          </cell>
          <cell r="C187">
            <v>31806715</v>
          </cell>
          <cell r="D187" t="str">
            <v>ATLAS SPORT SRL</v>
          </cell>
          <cell r="E187" t="str">
            <v>G2025-88607</v>
          </cell>
          <cell r="F187" t="str">
            <v>I7</v>
          </cell>
          <cell r="H187">
            <v>11</v>
          </cell>
          <cell r="T187">
            <v>46076</v>
          </cell>
          <cell r="U187">
            <v>303</v>
          </cell>
          <cell r="V187">
            <v>1140636</v>
          </cell>
          <cell r="W187">
            <v>46076</v>
          </cell>
          <cell r="X187">
            <v>304</v>
          </cell>
          <cell r="Y187">
            <v>239533.56</v>
          </cell>
        </row>
        <row r="188">
          <cell r="B188">
            <v>17</v>
          </cell>
          <cell r="C188">
            <v>38798245</v>
          </cell>
          <cell r="D188" t="str">
            <v>DM PASSIVE BUILDINGS S.R.L.</v>
          </cell>
          <cell r="E188" t="str">
            <v>G2025-111165</v>
          </cell>
          <cell r="F188" t="str">
            <v>I7</v>
          </cell>
          <cell r="H188">
            <v>4</v>
          </cell>
          <cell r="T188">
            <v>46076</v>
          </cell>
          <cell r="U188">
            <v>305</v>
          </cell>
          <cell r="V188">
            <v>2756537</v>
          </cell>
          <cell r="W188">
            <v>46076</v>
          </cell>
          <cell r="X188">
            <v>306</v>
          </cell>
          <cell r="Y188">
            <v>578872.77</v>
          </cell>
        </row>
        <row r="189">
          <cell r="B189">
            <v>16</v>
          </cell>
          <cell r="C189">
            <v>31105384</v>
          </cell>
          <cell r="D189" t="str">
            <v>ELSATERM CONSTRUCT SRL</v>
          </cell>
          <cell r="E189" t="str">
            <v>G2025-88233</v>
          </cell>
          <cell r="F189" t="str">
            <v>I7</v>
          </cell>
          <cell r="H189">
            <v>7</v>
          </cell>
          <cell r="T189">
            <v>46076</v>
          </cell>
          <cell r="U189">
            <v>307</v>
          </cell>
          <cell r="V189">
            <v>7414134</v>
          </cell>
          <cell r="W189">
            <v>46076</v>
          </cell>
          <cell r="X189">
            <v>308</v>
          </cell>
          <cell r="Y189">
            <v>1556968.14</v>
          </cell>
        </row>
        <row r="190">
          <cell r="B190">
            <v>14</v>
          </cell>
          <cell r="C190">
            <v>40769870</v>
          </cell>
          <cell r="D190" t="str">
            <v>LUKY DĂMĂTĂR S.R.L.</v>
          </cell>
          <cell r="E190" t="str">
            <v>G2025-88564</v>
          </cell>
          <cell r="F190" t="str">
            <v>I7</v>
          </cell>
          <cell r="H190">
            <v>10</v>
          </cell>
          <cell r="T190">
            <v>46076</v>
          </cell>
          <cell r="U190">
            <v>309</v>
          </cell>
          <cell r="V190">
            <v>2091166</v>
          </cell>
          <cell r="W190">
            <v>46076</v>
          </cell>
          <cell r="X190">
            <v>310</v>
          </cell>
          <cell r="Y190">
            <v>439144.86</v>
          </cell>
        </row>
        <row r="191">
          <cell r="B191">
            <v>15</v>
          </cell>
          <cell r="C191">
            <v>31677220</v>
          </cell>
          <cell r="D191" t="str">
            <v>SPÎNACHE PROIECT SRL</v>
          </cell>
          <cell r="E191" t="str">
            <v>G2025-88231</v>
          </cell>
          <cell r="F191" t="str">
            <v>I7</v>
          </cell>
          <cell r="H191">
            <v>7</v>
          </cell>
          <cell r="T191">
            <v>46076</v>
          </cell>
          <cell r="U191">
            <v>311</v>
          </cell>
          <cell r="V191">
            <v>2851590</v>
          </cell>
          <cell r="W191">
            <v>46076</v>
          </cell>
          <cell r="X191">
            <v>312</v>
          </cell>
          <cell r="Y191">
            <v>598833.9</v>
          </cell>
        </row>
        <row r="192">
          <cell r="B192">
            <v>163</v>
          </cell>
          <cell r="C192">
            <v>28437065</v>
          </cell>
          <cell r="D192" t="str">
            <v>PASIROM INTERNAŢIONAL S.R.L.</v>
          </cell>
          <cell r="E192" t="str">
            <v>G2025-85008</v>
          </cell>
          <cell r="F192" t="str">
            <v>I4B</v>
          </cell>
          <cell r="H192">
            <v>4</v>
          </cell>
          <cell r="T192">
            <v>46076</v>
          </cell>
          <cell r="U192">
            <v>313</v>
          </cell>
          <cell r="V192">
            <v>1567629</v>
          </cell>
          <cell r="W192">
            <v>46076</v>
          </cell>
          <cell r="X192">
            <v>314</v>
          </cell>
          <cell r="Y192">
            <v>329202.09000000003</v>
          </cell>
        </row>
        <row r="193">
          <cell r="B193">
            <v>41</v>
          </cell>
          <cell r="C193">
            <v>35268139</v>
          </cell>
          <cell r="D193" t="str">
            <v>RAVLUX PROIECT SRL</v>
          </cell>
          <cell r="E193" t="str">
            <v>G2025-85328</v>
          </cell>
          <cell r="F193" t="str">
            <v>I4B</v>
          </cell>
          <cell r="H193">
            <v>6</v>
          </cell>
          <cell r="T193">
            <v>46076</v>
          </cell>
          <cell r="U193">
            <v>315</v>
          </cell>
          <cell r="V193">
            <v>1318799</v>
          </cell>
          <cell r="W193">
            <v>46076</v>
          </cell>
          <cell r="X193">
            <v>316</v>
          </cell>
          <cell r="Y193">
            <v>276947.78999999998</v>
          </cell>
        </row>
        <row r="194">
          <cell r="B194">
            <v>123</v>
          </cell>
          <cell r="C194">
            <v>37283429</v>
          </cell>
          <cell r="D194" t="str">
            <v>SMART HOUSE COLOR SRL</v>
          </cell>
          <cell r="E194" t="str">
            <v>G2025-140647</v>
          </cell>
          <cell r="F194" t="str">
            <v>I4A</v>
          </cell>
          <cell r="H194">
            <v>3</v>
          </cell>
          <cell r="T194">
            <v>46076</v>
          </cell>
          <cell r="U194">
            <v>317</v>
          </cell>
          <cell r="V194">
            <v>2289236</v>
          </cell>
          <cell r="W194">
            <v>46076</v>
          </cell>
          <cell r="X194">
            <v>318</v>
          </cell>
          <cell r="Y194">
            <v>480739.56</v>
          </cell>
        </row>
        <row r="195">
          <cell r="B195">
            <v>164</v>
          </cell>
          <cell r="C195">
            <v>33394327</v>
          </cell>
          <cell r="D195" t="str">
            <v>TOP PROJECTS S.R.L.</v>
          </cell>
          <cell r="E195" t="str">
            <v>G2025-88519</v>
          </cell>
          <cell r="F195" t="str">
            <v>I4B</v>
          </cell>
          <cell r="H195">
            <v>3</v>
          </cell>
          <cell r="T195">
            <v>46076</v>
          </cell>
          <cell r="U195">
            <v>319</v>
          </cell>
          <cell r="V195">
            <v>2065289</v>
          </cell>
          <cell r="W195">
            <v>46076</v>
          </cell>
          <cell r="X195">
            <v>320</v>
          </cell>
          <cell r="Y195">
            <v>433710.69</v>
          </cell>
        </row>
        <row r="196">
          <cell r="B196">
            <v>39</v>
          </cell>
          <cell r="C196">
            <v>40367945</v>
          </cell>
          <cell r="D196" t="str">
            <v>PANEL VOLT SOLAR S.R.L.</v>
          </cell>
          <cell r="E196" t="str">
            <v>G2025-111648</v>
          </cell>
          <cell r="F196" t="str">
            <v>I4A</v>
          </cell>
          <cell r="H196">
            <v>7</v>
          </cell>
          <cell r="T196">
            <v>46077</v>
          </cell>
          <cell r="U196">
            <v>321</v>
          </cell>
          <cell r="V196">
            <v>2886428</v>
          </cell>
          <cell r="W196">
            <v>46077</v>
          </cell>
          <cell r="X196">
            <v>322</v>
          </cell>
          <cell r="Y196">
            <v>606149.88</v>
          </cell>
        </row>
        <row r="197">
          <cell r="B197">
            <v>82</v>
          </cell>
          <cell r="C197">
            <v>36670168</v>
          </cell>
          <cell r="D197" t="str">
            <v>PROEX INSTAL CONSULTING SRL</v>
          </cell>
          <cell r="E197" t="str">
            <v>G2025-114289</v>
          </cell>
          <cell r="F197" t="str">
            <v>I4A</v>
          </cell>
          <cell r="H197">
            <v>1</v>
          </cell>
          <cell r="T197">
            <v>46077</v>
          </cell>
          <cell r="U197">
            <v>323</v>
          </cell>
          <cell r="V197">
            <v>1642278</v>
          </cell>
          <cell r="W197">
            <v>46077</v>
          </cell>
          <cell r="X197">
            <v>324</v>
          </cell>
          <cell r="Y197">
            <v>344878.38</v>
          </cell>
        </row>
        <row r="198">
          <cell r="B198">
            <v>82</v>
          </cell>
          <cell r="C198">
            <v>36670168</v>
          </cell>
          <cell r="D198" t="str">
            <v>PROEX INSTAL CONSULTING SRL</v>
          </cell>
          <cell r="E198" t="str">
            <v>G2025-114289</v>
          </cell>
          <cell r="F198" t="str">
            <v>I4A</v>
          </cell>
          <cell r="H198">
            <v>2</v>
          </cell>
          <cell r="T198">
            <v>46077</v>
          </cell>
          <cell r="U198">
            <v>325</v>
          </cell>
          <cell r="V198">
            <v>4279876</v>
          </cell>
          <cell r="W198">
            <v>46077</v>
          </cell>
          <cell r="X198">
            <v>326</v>
          </cell>
          <cell r="Y198">
            <v>898773.96000000008</v>
          </cell>
        </row>
        <row r="199">
          <cell r="B199">
            <v>48</v>
          </cell>
          <cell r="C199">
            <v>25008360</v>
          </cell>
          <cell r="D199" t="str">
            <v>ROMINSTAL SOLAR SRL</v>
          </cell>
          <cell r="E199" t="str">
            <v>G2025-123448</v>
          </cell>
          <cell r="F199" t="str">
            <v>I4A</v>
          </cell>
          <cell r="H199">
            <v>5</v>
          </cell>
          <cell r="T199">
            <v>46077</v>
          </cell>
          <cell r="U199">
            <v>327</v>
          </cell>
          <cell r="V199">
            <v>1542746</v>
          </cell>
          <cell r="W199">
            <v>46077</v>
          </cell>
          <cell r="X199">
            <v>328</v>
          </cell>
          <cell r="Y199">
            <v>323976.66000000003</v>
          </cell>
        </row>
        <row r="200">
          <cell r="B200">
            <v>54</v>
          </cell>
          <cell r="C200">
            <v>34762990</v>
          </cell>
          <cell r="D200" t="str">
            <v>ELECTRIC TIMEING 3A S.R.L.</v>
          </cell>
          <cell r="E200" t="str">
            <v>G2025-113726</v>
          </cell>
          <cell r="F200" t="str">
            <v>I4A</v>
          </cell>
          <cell r="H200">
            <v>1</v>
          </cell>
          <cell r="T200">
            <v>46080</v>
          </cell>
          <cell r="U200">
            <v>355</v>
          </cell>
          <cell r="V200">
            <v>3533386</v>
          </cell>
          <cell r="W200">
            <v>46080</v>
          </cell>
          <cell r="X200">
            <v>356</v>
          </cell>
          <cell r="Y200">
            <v>742011.06</v>
          </cell>
        </row>
        <row r="201">
          <cell r="B201">
            <v>100.1</v>
          </cell>
          <cell r="C201">
            <v>32399458</v>
          </cell>
          <cell r="D201" t="str">
            <v>GENWAY VIDEOINTERFOANE S.R.L.</v>
          </cell>
          <cell r="E201" t="str">
            <v>G2025-112543</v>
          </cell>
          <cell r="F201" t="str">
            <v>I4A</v>
          </cell>
          <cell r="H201">
            <v>2</v>
          </cell>
          <cell r="T201">
            <v>46080</v>
          </cell>
          <cell r="U201">
            <v>357</v>
          </cell>
          <cell r="V201">
            <v>6370048</v>
          </cell>
          <cell r="W201">
            <v>46080</v>
          </cell>
          <cell r="X201">
            <v>358</v>
          </cell>
          <cell r="Y201">
            <v>1337710.0800000001</v>
          </cell>
        </row>
        <row r="202">
          <cell r="B202">
            <v>117</v>
          </cell>
          <cell r="C202">
            <v>17481529</v>
          </cell>
          <cell r="D202" t="str">
            <v>SERVELECT SRL</v>
          </cell>
          <cell r="E202" t="str">
            <v>G2025-123456</v>
          </cell>
          <cell r="F202" t="str">
            <v>I4A</v>
          </cell>
          <cell r="H202">
            <v>1</v>
          </cell>
          <cell r="T202">
            <v>46080</v>
          </cell>
          <cell r="U202">
            <v>359</v>
          </cell>
          <cell r="V202">
            <v>1492980</v>
          </cell>
          <cell r="W202">
            <v>46080</v>
          </cell>
          <cell r="X202">
            <v>360</v>
          </cell>
          <cell r="Y202">
            <v>313525.8</v>
          </cell>
        </row>
        <row r="203">
          <cell r="B203">
            <v>79</v>
          </cell>
          <cell r="C203">
            <v>33108859</v>
          </cell>
          <cell r="D203" t="str">
            <v>AMUR SOLAR ENERGY SRL</v>
          </cell>
          <cell r="E203" t="str">
            <v>G2025-137939</v>
          </cell>
          <cell r="F203" t="str">
            <v>I4A</v>
          </cell>
          <cell r="H203">
            <v>1</v>
          </cell>
          <cell r="T203">
            <v>46080</v>
          </cell>
          <cell r="U203">
            <v>361</v>
          </cell>
          <cell r="V203">
            <v>746490</v>
          </cell>
          <cell r="W203">
            <v>46080</v>
          </cell>
          <cell r="X203">
            <v>362</v>
          </cell>
          <cell r="Y203">
            <v>156762.9</v>
          </cell>
        </row>
        <row r="204">
          <cell r="B204">
            <v>95</v>
          </cell>
          <cell r="C204">
            <v>37769985</v>
          </cell>
          <cell r="D204" t="str">
            <v>DMA ECO BUILDINGS S.R.L.</v>
          </cell>
          <cell r="E204" t="str">
            <v>G2025-138765</v>
          </cell>
          <cell r="F204" t="str">
            <v>I4A</v>
          </cell>
          <cell r="H204">
            <v>1</v>
          </cell>
          <cell r="T204">
            <v>46080</v>
          </cell>
          <cell r="U204">
            <v>363</v>
          </cell>
          <cell r="V204">
            <v>1343682</v>
          </cell>
          <cell r="W204">
            <v>46080</v>
          </cell>
          <cell r="X204">
            <v>364</v>
          </cell>
          <cell r="Y204">
            <v>282173.21999999997</v>
          </cell>
        </row>
        <row r="205">
          <cell r="B205">
            <v>119</v>
          </cell>
          <cell r="C205">
            <v>26011941</v>
          </cell>
          <cell r="D205" t="str">
            <v>ENERGETIC MONTREL S.R.L.</v>
          </cell>
          <cell r="E205" t="str">
            <v>G2025-87219</v>
          </cell>
          <cell r="F205" t="str">
            <v>I4B</v>
          </cell>
          <cell r="H205">
            <v>4</v>
          </cell>
          <cell r="T205">
            <v>46080</v>
          </cell>
          <cell r="U205">
            <v>365</v>
          </cell>
          <cell r="V205">
            <v>3831982</v>
          </cell>
          <cell r="W205">
            <v>46080</v>
          </cell>
          <cell r="X205">
            <v>366</v>
          </cell>
          <cell r="Y205">
            <v>804716.22</v>
          </cell>
        </row>
        <row r="206">
          <cell r="B206">
            <v>12</v>
          </cell>
          <cell r="C206">
            <v>26991098</v>
          </cell>
          <cell r="D206" t="str">
            <v>EUROTEHNICA IT&amp;C SRL</v>
          </cell>
          <cell r="E206" t="str">
            <v>G2025-126059</v>
          </cell>
          <cell r="F206" t="str">
            <v>I4A</v>
          </cell>
          <cell r="H206">
            <v>4</v>
          </cell>
          <cell r="T206">
            <v>46080</v>
          </cell>
          <cell r="U206">
            <v>367</v>
          </cell>
          <cell r="V206">
            <v>2239470</v>
          </cell>
          <cell r="W206">
            <v>46080</v>
          </cell>
          <cell r="X206">
            <v>368</v>
          </cell>
          <cell r="Y206">
            <v>470288.7</v>
          </cell>
        </row>
        <row r="207">
          <cell r="B207">
            <v>155</v>
          </cell>
          <cell r="C207">
            <v>40561711</v>
          </cell>
          <cell r="D207" t="str">
            <v>LUKAND ENERGY STUDIO S.R.L.</v>
          </cell>
          <cell r="E207" t="str">
            <v>G2025-85903</v>
          </cell>
          <cell r="F207" t="str">
            <v>I4B</v>
          </cell>
          <cell r="H207">
            <v>3</v>
          </cell>
          <cell r="T207">
            <v>46080</v>
          </cell>
          <cell r="U207">
            <v>369</v>
          </cell>
          <cell r="V207">
            <v>1965757</v>
          </cell>
          <cell r="W207">
            <v>46080</v>
          </cell>
          <cell r="X207">
            <v>370</v>
          </cell>
          <cell r="Y207">
            <v>412808.97</v>
          </cell>
        </row>
        <row r="208">
          <cell r="B208">
            <v>94</v>
          </cell>
          <cell r="C208">
            <v>9108996</v>
          </cell>
          <cell r="D208" t="str">
            <v>P.C.E. ELECTRIC SRL</v>
          </cell>
          <cell r="E208" t="str">
            <v>G2025-138761</v>
          </cell>
          <cell r="F208" t="str">
            <v>I4A</v>
          </cell>
          <cell r="H208">
            <v>2</v>
          </cell>
          <cell r="T208">
            <v>46080</v>
          </cell>
          <cell r="U208">
            <v>371</v>
          </cell>
          <cell r="V208">
            <v>1741810</v>
          </cell>
          <cell r="W208">
            <v>46080</v>
          </cell>
          <cell r="X208">
            <v>372</v>
          </cell>
          <cell r="Y208">
            <v>365780.10000000003</v>
          </cell>
        </row>
        <row r="209">
          <cell r="B209">
            <v>102</v>
          </cell>
          <cell r="C209">
            <v>36670168</v>
          </cell>
          <cell r="D209" t="str">
            <v>PROEX INSTAL CONSULTING SRL</v>
          </cell>
          <cell r="E209" t="str">
            <v>G2025-85313</v>
          </cell>
          <cell r="F209" t="str">
            <v>I4B</v>
          </cell>
          <cell r="H209">
            <v>9</v>
          </cell>
          <cell r="T209">
            <v>46083</v>
          </cell>
          <cell r="U209">
            <v>373</v>
          </cell>
          <cell r="V209">
            <v>1144618</v>
          </cell>
          <cell r="W209">
            <v>46083</v>
          </cell>
          <cell r="X209">
            <v>374</v>
          </cell>
          <cell r="Y209">
            <v>240369.78000000003</v>
          </cell>
        </row>
        <row r="210">
          <cell r="B210">
            <v>9.1</v>
          </cell>
          <cell r="C210">
            <v>16957447</v>
          </cell>
          <cell r="D210" t="str">
            <v>PUBLIC CREATION SRL</v>
          </cell>
          <cell r="E210" t="str">
            <v>G2025-123442</v>
          </cell>
          <cell r="F210" t="str">
            <v>I4A</v>
          </cell>
          <cell r="H210">
            <v>5</v>
          </cell>
          <cell r="T210">
            <v>46080</v>
          </cell>
          <cell r="U210">
            <v>375</v>
          </cell>
          <cell r="V210">
            <v>7464900</v>
          </cell>
          <cell r="W210">
            <v>46080</v>
          </cell>
          <cell r="X210">
            <v>376</v>
          </cell>
          <cell r="Y210">
            <v>1567629</v>
          </cell>
        </row>
        <row r="211">
          <cell r="B211">
            <v>164</v>
          </cell>
          <cell r="C211">
            <v>33394327</v>
          </cell>
          <cell r="D211" t="str">
            <v>TOP PROJECTS S.R.L.</v>
          </cell>
          <cell r="E211" t="str">
            <v>G2025-88519</v>
          </cell>
          <cell r="F211" t="str">
            <v>I4B</v>
          </cell>
          <cell r="H211">
            <v>4</v>
          </cell>
          <cell r="T211">
            <v>46080</v>
          </cell>
          <cell r="U211">
            <v>377</v>
          </cell>
          <cell r="V211">
            <v>1468097</v>
          </cell>
          <cell r="W211">
            <v>46080</v>
          </cell>
          <cell r="X211">
            <v>378</v>
          </cell>
          <cell r="Y211">
            <v>308300.37</v>
          </cell>
        </row>
        <row r="212">
          <cell r="B212">
            <v>90</v>
          </cell>
          <cell r="C212">
            <v>28437065</v>
          </cell>
          <cell r="D212" t="str">
            <v>PASIROM INTERNAŢIONAL S.R.L.</v>
          </cell>
          <cell r="E212" t="str">
            <v>G2025-109582</v>
          </cell>
          <cell r="F212" t="str">
            <v>I4A</v>
          </cell>
          <cell r="H212">
            <v>6</v>
          </cell>
          <cell r="T212">
            <v>46080</v>
          </cell>
          <cell r="U212">
            <v>381</v>
          </cell>
          <cell r="V212">
            <v>5175664</v>
          </cell>
          <cell r="W212">
            <v>46080</v>
          </cell>
          <cell r="X212">
            <v>382</v>
          </cell>
          <cell r="Y212">
            <v>1086889.44</v>
          </cell>
        </row>
        <row r="213">
          <cell r="B213">
            <v>134</v>
          </cell>
          <cell r="C213">
            <v>14364265</v>
          </cell>
          <cell r="D213" t="str">
            <v>ELSACO SOLUTIONS SRL</v>
          </cell>
          <cell r="E213" t="str">
            <v>G2025-137920</v>
          </cell>
          <cell r="F213" t="str">
            <v>I4B</v>
          </cell>
          <cell r="H213">
            <v>1</v>
          </cell>
          <cell r="T213">
            <v>46083</v>
          </cell>
          <cell r="U213">
            <v>399</v>
          </cell>
          <cell r="V213">
            <v>3782216</v>
          </cell>
          <cell r="W213">
            <v>46080</v>
          </cell>
          <cell r="X213">
            <v>400</v>
          </cell>
          <cell r="Y213">
            <v>794265.36</v>
          </cell>
        </row>
        <row r="214">
          <cell r="B214">
            <v>69.099999999999994</v>
          </cell>
          <cell r="C214">
            <v>26991098</v>
          </cell>
          <cell r="D214" t="str">
            <v>EUROTEHNICA IT&amp;C SRL</v>
          </cell>
          <cell r="E214" t="str">
            <v>G2025-138554</v>
          </cell>
          <cell r="F214" t="str">
            <v>I4B</v>
          </cell>
          <cell r="H214">
            <v>2</v>
          </cell>
          <cell r="T214">
            <v>46083</v>
          </cell>
          <cell r="U214">
            <v>401</v>
          </cell>
          <cell r="V214">
            <v>472777</v>
          </cell>
          <cell r="W214">
            <v>46083</v>
          </cell>
          <cell r="X214">
            <v>402</v>
          </cell>
          <cell r="Y214">
            <v>99283.17</v>
          </cell>
        </row>
        <row r="215">
          <cell r="B215">
            <v>163</v>
          </cell>
          <cell r="C215">
            <v>28437065</v>
          </cell>
          <cell r="D215" t="str">
            <v>PASIROM INTERNAŢIONAL S.R.L.</v>
          </cell>
          <cell r="E215" t="str">
            <v>G2025-85008</v>
          </cell>
          <cell r="F215" t="str">
            <v>I4B</v>
          </cell>
          <cell r="H215">
            <v>5</v>
          </cell>
          <cell r="T215">
            <v>46083</v>
          </cell>
          <cell r="U215">
            <v>403</v>
          </cell>
          <cell r="V215">
            <v>1119735</v>
          </cell>
          <cell r="W215">
            <v>46083</v>
          </cell>
          <cell r="X215">
            <v>404</v>
          </cell>
          <cell r="Y215">
            <v>235144.35</v>
          </cell>
        </row>
        <row r="216">
          <cell r="B216">
            <v>31</v>
          </cell>
          <cell r="C216">
            <v>36425770</v>
          </cell>
          <cell r="D216" t="str">
            <v>BUZA CINCI TEI SRL</v>
          </cell>
          <cell r="E216" t="str">
            <v>G2025-87987</v>
          </cell>
          <cell r="F216" t="str">
            <v>I7</v>
          </cell>
          <cell r="H216">
            <v>5</v>
          </cell>
          <cell r="T216">
            <v>46085</v>
          </cell>
          <cell r="U216">
            <v>405</v>
          </cell>
          <cell r="V216">
            <v>2756537</v>
          </cell>
          <cell r="W216">
            <v>46085</v>
          </cell>
          <cell r="X216">
            <v>406</v>
          </cell>
          <cell r="Y216">
            <v>578872.77</v>
          </cell>
        </row>
        <row r="217">
          <cell r="B217">
            <v>17</v>
          </cell>
          <cell r="C217">
            <v>38798245</v>
          </cell>
          <cell r="D217" t="str">
            <v>DM PASSIVE BUILDINGS S.R.L.</v>
          </cell>
          <cell r="E217" t="str">
            <v>G2025-111165</v>
          </cell>
          <cell r="F217" t="str">
            <v>I7</v>
          </cell>
          <cell r="H217">
            <v>5</v>
          </cell>
          <cell r="T217">
            <v>46085</v>
          </cell>
          <cell r="U217">
            <v>407</v>
          </cell>
          <cell r="V217">
            <v>2851590</v>
          </cell>
          <cell r="W217">
            <v>46085</v>
          </cell>
          <cell r="X217">
            <v>408</v>
          </cell>
          <cell r="Y217">
            <v>598833.9</v>
          </cell>
        </row>
        <row r="218">
          <cell r="B218">
            <v>14</v>
          </cell>
          <cell r="C218">
            <v>40769870</v>
          </cell>
          <cell r="D218" t="str">
            <v>LUKY DĂMĂTĂR S.R.L.</v>
          </cell>
          <cell r="E218" t="str">
            <v>G2025-88564</v>
          </cell>
          <cell r="F218" t="str">
            <v>I7</v>
          </cell>
          <cell r="H218">
            <v>11</v>
          </cell>
          <cell r="T218">
            <v>46085</v>
          </cell>
          <cell r="U218">
            <v>409</v>
          </cell>
          <cell r="V218">
            <v>3516961</v>
          </cell>
          <cell r="W218">
            <v>46085</v>
          </cell>
          <cell r="X218">
            <v>410</v>
          </cell>
          <cell r="Y218">
            <v>735561.81</v>
          </cell>
        </row>
        <row r="219">
          <cell r="B219">
            <v>12</v>
          </cell>
          <cell r="C219">
            <v>26991098</v>
          </cell>
          <cell r="D219" t="str">
            <v>EUROTEHNICA IT&amp;C SRL</v>
          </cell>
          <cell r="E219" t="str">
            <v>G2025-126059</v>
          </cell>
          <cell r="F219" t="str">
            <v>I4A</v>
          </cell>
          <cell r="H219">
            <v>5</v>
          </cell>
          <cell r="T219">
            <v>46083</v>
          </cell>
          <cell r="U219">
            <v>411</v>
          </cell>
          <cell r="V219">
            <v>1990640</v>
          </cell>
          <cell r="W219">
            <v>46083</v>
          </cell>
          <cell r="X219">
            <v>412</v>
          </cell>
          <cell r="Y219">
            <v>418034.39999999997</v>
          </cell>
        </row>
        <row r="220">
          <cell r="B220">
            <v>105.1</v>
          </cell>
          <cell r="C220">
            <v>35268139</v>
          </cell>
          <cell r="D220" t="str">
            <v>RAVLUX PROIECT SRL</v>
          </cell>
          <cell r="E220" t="str">
            <v>G2025-110898</v>
          </cell>
          <cell r="F220" t="str">
            <v>I4A</v>
          </cell>
          <cell r="H220">
            <v>1</v>
          </cell>
          <cell r="T220">
            <v>46083</v>
          </cell>
          <cell r="U220">
            <v>413</v>
          </cell>
          <cell r="V220">
            <v>4678004</v>
          </cell>
          <cell r="W220">
            <v>46083</v>
          </cell>
          <cell r="X220">
            <v>414</v>
          </cell>
          <cell r="Y220">
            <v>982380.84</v>
          </cell>
        </row>
        <row r="221">
          <cell r="B221">
            <v>57</v>
          </cell>
          <cell r="C221">
            <v>32696041</v>
          </cell>
          <cell r="D221" t="str">
            <v>CONTROL GENERAL SERVICES SRL</v>
          </cell>
          <cell r="E221" t="str">
            <v>G2025-88115</v>
          </cell>
          <cell r="F221" t="str">
            <v>I4B</v>
          </cell>
          <cell r="H221">
            <v>8</v>
          </cell>
          <cell r="T221">
            <v>46085</v>
          </cell>
          <cell r="U221">
            <v>433</v>
          </cell>
          <cell r="V221">
            <v>796256</v>
          </cell>
          <cell r="W221">
            <v>46085</v>
          </cell>
          <cell r="X221">
            <v>434</v>
          </cell>
          <cell r="Y221">
            <v>167213.76000000001</v>
          </cell>
        </row>
        <row r="222">
          <cell r="B222">
            <v>100</v>
          </cell>
          <cell r="C222">
            <v>35836492</v>
          </cell>
          <cell r="D222" t="str">
            <v>DOJE TECHNICS S.R.L.</v>
          </cell>
          <cell r="E222" t="str">
            <v>G2025-88102</v>
          </cell>
          <cell r="F222" t="str">
            <v>I4B</v>
          </cell>
          <cell r="H222">
            <v>2</v>
          </cell>
          <cell r="T222">
            <v>46085</v>
          </cell>
          <cell r="U222">
            <v>435</v>
          </cell>
          <cell r="V222">
            <v>3035726</v>
          </cell>
          <cell r="W222">
            <v>46085</v>
          </cell>
          <cell r="X222">
            <v>436</v>
          </cell>
          <cell r="Y222">
            <v>637502.46000000008</v>
          </cell>
        </row>
        <row r="223">
          <cell r="B223">
            <v>100</v>
          </cell>
          <cell r="C223">
            <v>35836492</v>
          </cell>
          <cell r="D223" t="str">
            <v>DOJE TECHNICS S.R.L.</v>
          </cell>
          <cell r="E223" t="str">
            <v>G2025-88102</v>
          </cell>
          <cell r="F223" t="str">
            <v>I4B</v>
          </cell>
          <cell r="H223">
            <v>3</v>
          </cell>
          <cell r="T223">
            <v>46085</v>
          </cell>
          <cell r="U223">
            <v>437</v>
          </cell>
          <cell r="V223">
            <v>671841</v>
          </cell>
          <cell r="W223">
            <v>46085</v>
          </cell>
          <cell r="X223">
            <v>438</v>
          </cell>
          <cell r="Y223">
            <v>141086.61000000002</v>
          </cell>
        </row>
        <row r="224">
          <cell r="B224">
            <v>69.099999999999994</v>
          </cell>
          <cell r="C224">
            <v>26991098</v>
          </cell>
          <cell r="D224" t="str">
            <v>EUROTEHNICA IT&amp;C SRL</v>
          </cell>
          <cell r="E224" t="str">
            <v>G2025-138554</v>
          </cell>
          <cell r="F224" t="str">
            <v>I4B</v>
          </cell>
          <cell r="H224">
            <v>1</v>
          </cell>
          <cell r="T224">
            <v>46085</v>
          </cell>
          <cell r="U224">
            <v>439</v>
          </cell>
          <cell r="V224">
            <v>622075</v>
          </cell>
          <cell r="W224">
            <v>46085</v>
          </cell>
          <cell r="X224">
            <v>440</v>
          </cell>
          <cell r="Y224">
            <v>130635.75</v>
          </cell>
        </row>
        <row r="225">
          <cell r="B225">
            <v>105</v>
          </cell>
          <cell r="C225">
            <v>40367945</v>
          </cell>
          <cell r="D225" t="str">
            <v>PANEL VOLT SOLAR S.R.L.</v>
          </cell>
          <cell r="E225" t="str">
            <v>G2025-85254</v>
          </cell>
          <cell r="F225" t="str">
            <v>I4B</v>
          </cell>
          <cell r="H225">
            <v>9</v>
          </cell>
          <cell r="T225">
            <v>46085</v>
          </cell>
          <cell r="U225">
            <v>441</v>
          </cell>
          <cell r="V225">
            <v>3533386</v>
          </cell>
          <cell r="W225">
            <v>46085</v>
          </cell>
          <cell r="X225">
            <v>442</v>
          </cell>
          <cell r="Y225">
            <v>742011.06</v>
          </cell>
        </row>
        <row r="226">
          <cell r="B226">
            <v>114</v>
          </cell>
          <cell r="C226">
            <v>17481529</v>
          </cell>
          <cell r="D226" t="str">
            <v>SERVELECT SRL</v>
          </cell>
          <cell r="E226" t="str">
            <v>G2025-111551</v>
          </cell>
          <cell r="F226" t="str">
            <v>I4B</v>
          </cell>
          <cell r="H226">
            <v>4</v>
          </cell>
          <cell r="T226">
            <v>46085</v>
          </cell>
          <cell r="U226">
            <v>443</v>
          </cell>
          <cell r="V226">
            <v>4653121</v>
          </cell>
          <cell r="W226">
            <v>46085</v>
          </cell>
          <cell r="X226">
            <v>444</v>
          </cell>
          <cell r="Y226">
            <v>977155.40999999992</v>
          </cell>
        </row>
        <row r="227">
          <cell r="B227">
            <v>95</v>
          </cell>
          <cell r="C227">
            <v>37769985</v>
          </cell>
          <cell r="D227" t="str">
            <v>DMA ECO BUILDINGS S.R.L.</v>
          </cell>
          <cell r="E227" t="str">
            <v>G2025-138765</v>
          </cell>
          <cell r="F227" t="str">
            <v>I4A</v>
          </cell>
          <cell r="H227">
            <v>2</v>
          </cell>
          <cell r="T227">
            <v>46090</v>
          </cell>
          <cell r="U227">
            <v>451</v>
          </cell>
          <cell r="V227">
            <v>2538066</v>
          </cell>
          <cell r="Y227">
            <v>0</v>
          </cell>
        </row>
        <row r="228">
          <cell r="B228">
            <v>25.1</v>
          </cell>
          <cell r="C228">
            <v>18643289</v>
          </cell>
          <cell r="D228" t="str">
            <v>M SYS S.R.L.</v>
          </cell>
          <cell r="E228" t="str">
            <v>G2025-137923</v>
          </cell>
          <cell r="F228" t="str">
            <v>I4B</v>
          </cell>
          <cell r="H228">
            <v>1</v>
          </cell>
          <cell r="T228">
            <v>46090</v>
          </cell>
          <cell r="U228">
            <v>452</v>
          </cell>
          <cell r="V228">
            <v>1045086</v>
          </cell>
          <cell r="W228">
            <v>46090</v>
          </cell>
          <cell r="X228">
            <v>453</v>
          </cell>
          <cell r="Y228">
            <v>219468.06</v>
          </cell>
        </row>
        <row r="229">
          <cell r="B229">
            <v>47</v>
          </cell>
          <cell r="C229">
            <v>27829133</v>
          </cell>
          <cell r="D229" t="str">
            <v>MRB ELECTRIC SRL</v>
          </cell>
          <cell r="E229" t="str">
            <v>G2025-140219</v>
          </cell>
          <cell r="F229" t="str">
            <v>I4A</v>
          </cell>
          <cell r="H229">
            <v>1</v>
          </cell>
          <cell r="T229">
            <v>46090</v>
          </cell>
          <cell r="U229">
            <v>454</v>
          </cell>
          <cell r="V229">
            <v>497660</v>
          </cell>
          <cell r="W229">
            <v>46090</v>
          </cell>
          <cell r="X229">
            <v>455</v>
          </cell>
          <cell r="Y229">
            <v>104508.6</v>
          </cell>
        </row>
        <row r="230">
          <cell r="B230">
            <v>94</v>
          </cell>
          <cell r="C230">
            <v>9108996</v>
          </cell>
          <cell r="D230" t="str">
            <v>P.C.E. ELECTRIC SRL</v>
          </cell>
          <cell r="E230" t="str">
            <v>G2025-138761</v>
          </cell>
          <cell r="F230" t="str">
            <v>I4A</v>
          </cell>
          <cell r="H230">
            <v>3</v>
          </cell>
          <cell r="T230">
            <v>46090</v>
          </cell>
          <cell r="U230">
            <v>456</v>
          </cell>
          <cell r="V230">
            <v>1094852</v>
          </cell>
          <cell r="W230">
            <v>46090</v>
          </cell>
          <cell r="X230">
            <v>457</v>
          </cell>
          <cell r="Y230">
            <v>229918.92</v>
          </cell>
        </row>
        <row r="231">
          <cell r="B231">
            <v>102</v>
          </cell>
          <cell r="C231">
            <v>36670168</v>
          </cell>
          <cell r="D231" t="str">
            <v>PROEX INSTAL CONSULTING SRL</v>
          </cell>
          <cell r="E231" t="str">
            <v>G2025-85313</v>
          </cell>
          <cell r="F231" t="str">
            <v>I4B</v>
          </cell>
          <cell r="H231">
            <v>10</v>
          </cell>
          <cell r="T231">
            <v>46090</v>
          </cell>
          <cell r="U231">
            <v>458</v>
          </cell>
          <cell r="V231">
            <v>2712247</v>
          </cell>
          <cell r="W231">
            <v>46090</v>
          </cell>
          <cell r="X231">
            <v>459</v>
          </cell>
          <cell r="Y231">
            <v>229918.92</v>
          </cell>
        </row>
        <row r="232">
          <cell r="B232">
            <v>164</v>
          </cell>
          <cell r="C232">
            <v>33394327</v>
          </cell>
          <cell r="D232" t="str">
            <v>TOP PROJECTS S.R.L.</v>
          </cell>
          <cell r="E232" t="str">
            <v>G2025-88519</v>
          </cell>
          <cell r="F232" t="str">
            <v>I4B</v>
          </cell>
          <cell r="H232">
            <v>5</v>
          </cell>
          <cell r="T232">
            <v>46090</v>
          </cell>
          <cell r="U232">
            <v>460</v>
          </cell>
          <cell r="V232">
            <v>2438534</v>
          </cell>
          <cell r="W232">
            <v>46090</v>
          </cell>
          <cell r="X232">
            <v>461</v>
          </cell>
          <cell r="Y232">
            <v>512092.14</v>
          </cell>
        </row>
        <row r="233">
          <cell r="B233">
            <v>19</v>
          </cell>
          <cell r="C233">
            <v>31806715</v>
          </cell>
          <cell r="D233" t="str">
            <v>ATLAS SPORT SRL</v>
          </cell>
          <cell r="E233" t="str">
            <v>G2025-88607</v>
          </cell>
          <cell r="F233" t="str">
            <v>I7</v>
          </cell>
          <cell r="H233">
            <v>12</v>
          </cell>
          <cell r="T233">
            <v>46091</v>
          </cell>
          <cell r="U233">
            <v>464</v>
          </cell>
          <cell r="V233">
            <v>4277385</v>
          </cell>
          <cell r="W233">
            <v>46091</v>
          </cell>
          <cell r="X233">
            <v>465</v>
          </cell>
          <cell r="Y233">
            <v>898250.85</v>
          </cell>
        </row>
        <row r="234">
          <cell r="B234">
            <v>19</v>
          </cell>
          <cell r="C234">
            <v>31806715</v>
          </cell>
          <cell r="D234" t="str">
            <v>ATLAS SPORT SRL</v>
          </cell>
          <cell r="E234" t="str">
            <v>G2025-88607</v>
          </cell>
          <cell r="F234" t="str">
            <v>I7</v>
          </cell>
          <cell r="H234">
            <v>13</v>
          </cell>
          <cell r="T234">
            <v>46091</v>
          </cell>
          <cell r="U234">
            <v>466</v>
          </cell>
          <cell r="V234">
            <v>760424</v>
          </cell>
          <cell r="W234">
            <v>46091</v>
          </cell>
          <cell r="X234">
            <v>467</v>
          </cell>
          <cell r="Y234">
            <v>159689.04</v>
          </cell>
        </row>
        <row r="235">
          <cell r="B235">
            <v>28</v>
          </cell>
          <cell r="C235">
            <v>33168770</v>
          </cell>
          <cell r="D235" t="str">
            <v>BSC CONSULTYNG S.R.L.</v>
          </cell>
          <cell r="E235" t="str">
            <v>G2025-88649</v>
          </cell>
          <cell r="F235" t="str">
            <v>I7</v>
          </cell>
          <cell r="H235">
            <v>3</v>
          </cell>
          <cell r="T235">
            <v>46091</v>
          </cell>
          <cell r="U235">
            <v>468</v>
          </cell>
          <cell r="V235">
            <v>1425795</v>
          </cell>
          <cell r="W235">
            <v>46091</v>
          </cell>
          <cell r="X235">
            <v>469</v>
          </cell>
          <cell r="Y235">
            <v>299416.94999999995</v>
          </cell>
        </row>
        <row r="236">
          <cell r="B236">
            <v>26</v>
          </cell>
          <cell r="C236">
            <v>40576968</v>
          </cell>
          <cell r="D236" t="str">
            <v>EXPERT QUALITY WORK S.R.L.</v>
          </cell>
          <cell r="E236" t="str">
            <v>G2025-108936</v>
          </cell>
          <cell r="F236" t="str">
            <v>I7</v>
          </cell>
          <cell r="H236">
            <v>4</v>
          </cell>
          <cell r="T236">
            <v>46091</v>
          </cell>
          <cell r="U236">
            <v>470</v>
          </cell>
          <cell r="V236">
            <v>2851590</v>
          </cell>
          <cell r="W236">
            <v>46091</v>
          </cell>
          <cell r="X236">
            <v>471</v>
          </cell>
          <cell r="Y236">
            <v>598833.9</v>
          </cell>
        </row>
        <row r="237">
          <cell r="B237">
            <v>9</v>
          </cell>
          <cell r="C237">
            <v>35200150</v>
          </cell>
          <cell r="D237" t="str">
            <v>HOME CONSTRUCT INVESTMENTS SRL</v>
          </cell>
          <cell r="E237" t="str">
            <v>G2025-88093</v>
          </cell>
          <cell r="F237" t="str">
            <v>I7</v>
          </cell>
          <cell r="H237">
            <v>2</v>
          </cell>
          <cell r="T237">
            <v>46091</v>
          </cell>
          <cell r="U237">
            <v>472</v>
          </cell>
          <cell r="V237">
            <v>855477</v>
          </cell>
          <cell r="W237">
            <v>46091</v>
          </cell>
          <cell r="X237">
            <v>473</v>
          </cell>
          <cell r="Y237">
            <v>179650.17</v>
          </cell>
        </row>
        <row r="238">
          <cell r="B238">
            <v>24</v>
          </cell>
          <cell r="C238">
            <v>23198285</v>
          </cell>
          <cell r="D238" t="str">
            <v>IMPACT CONSTRUCT S.R.L.</v>
          </cell>
          <cell r="E238" t="str">
            <v>G2025-88061</v>
          </cell>
          <cell r="F238" t="str">
            <v>I7</v>
          </cell>
          <cell r="H238">
            <v>2</v>
          </cell>
          <cell r="T238">
            <v>46091</v>
          </cell>
          <cell r="U238">
            <v>474</v>
          </cell>
          <cell r="V238">
            <v>1996113</v>
          </cell>
          <cell r="W238">
            <v>46091</v>
          </cell>
          <cell r="X238">
            <v>475</v>
          </cell>
          <cell r="Y238">
            <v>419183.73</v>
          </cell>
        </row>
        <row r="239">
          <cell r="B239">
            <v>14</v>
          </cell>
          <cell r="C239">
            <v>40769870</v>
          </cell>
          <cell r="D239" t="str">
            <v>LUKY DĂMĂTĂR S.R.L.</v>
          </cell>
          <cell r="E239" t="str">
            <v>G2025-88564</v>
          </cell>
          <cell r="F239" t="str">
            <v>I7</v>
          </cell>
          <cell r="H239">
            <v>13</v>
          </cell>
          <cell r="T239">
            <v>46091</v>
          </cell>
          <cell r="U239">
            <v>476</v>
          </cell>
          <cell r="V239">
            <v>2091166</v>
          </cell>
          <cell r="W239">
            <v>46091</v>
          </cell>
          <cell r="X239">
            <v>477</v>
          </cell>
          <cell r="Y239">
            <v>439144.86</v>
          </cell>
        </row>
        <row r="240">
          <cell r="B240">
            <v>23</v>
          </cell>
          <cell r="C240">
            <v>14990773</v>
          </cell>
          <cell r="D240" t="str">
            <v>SHUMICON SRL</v>
          </cell>
          <cell r="E240" t="str">
            <v>G2025-88505</v>
          </cell>
          <cell r="F240" t="str">
            <v>I7</v>
          </cell>
          <cell r="H240">
            <v>3</v>
          </cell>
          <cell r="T240">
            <v>46091</v>
          </cell>
          <cell r="U240">
            <v>478</v>
          </cell>
          <cell r="V240">
            <v>2376325</v>
          </cell>
          <cell r="W240">
            <v>46091</v>
          </cell>
          <cell r="X240">
            <v>479</v>
          </cell>
          <cell r="Y240">
            <v>499028.25</v>
          </cell>
        </row>
        <row r="241">
          <cell r="B241">
            <v>135</v>
          </cell>
          <cell r="C241">
            <v>41416248</v>
          </cell>
          <cell r="D241" t="str">
            <v>APBAN ELECTRIC S.R.L.</v>
          </cell>
          <cell r="E241" t="str">
            <v>G2025-109443</v>
          </cell>
          <cell r="F241" t="str">
            <v>I4A</v>
          </cell>
          <cell r="H241">
            <v>6</v>
          </cell>
          <cell r="T241">
            <v>46092</v>
          </cell>
          <cell r="U241">
            <v>512</v>
          </cell>
          <cell r="V241">
            <v>1692044</v>
          </cell>
          <cell r="W241">
            <v>46092</v>
          </cell>
          <cell r="X241">
            <v>513</v>
          </cell>
          <cell r="Y241">
            <v>355329.24</v>
          </cell>
        </row>
        <row r="242">
          <cell r="B242">
            <v>8</v>
          </cell>
          <cell r="C242">
            <v>32696041</v>
          </cell>
          <cell r="D242" t="str">
            <v>CONTROL GENERAL SERVICES SRL</v>
          </cell>
          <cell r="E242" t="str">
            <v>G2025-109598</v>
          </cell>
          <cell r="F242" t="str">
            <v>I4A</v>
          </cell>
          <cell r="H242">
            <v>1</v>
          </cell>
          <cell r="T242">
            <v>46092</v>
          </cell>
          <cell r="U242">
            <v>514</v>
          </cell>
          <cell r="V242">
            <v>2189704</v>
          </cell>
          <cell r="W242">
            <v>46092</v>
          </cell>
          <cell r="X242">
            <v>515</v>
          </cell>
          <cell r="Y242">
            <v>459837.83999999997</v>
          </cell>
        </row>
        <row r="243">
          <cell r="B243">
            <v>90</v>
          </cell>
          <cell r="C243">
            <v>28437065</v>
          </cell>
          <cell r="D243" t="str">
            <v>PASIROM INTERNAŢIONAL S.R.L.</v>
          </cell>
          <cell r="E243" t="str">
            <v>G2025-109582</v>
          </cell>
          <cell r="F243" t="str">
            <v>I4A</v>
          </cell>
          <cell r="H243">
            <v>7</v>
          </cell>
          <cell r="T243">
            <v>46092</v>
          </cell>
          <cell r="U243">
            <v>516</v>
          </cell>
          <cell r="V243">
            <v>2438534</v>
          </cell>
          <cell r="W243">
            <v>46092</v>
          </cell>
          <cell r="X243">
            <v>517</v>
          </cell>
          <cell r="Y243">
            <v>512092.14</v>
          </cell>
        </row>
        <row r="244">
          <cell r="B244">
            <v>48</v>
          </cell>
          <cell r="C244">
            <v>25008360</v>
          </cell>
          <cell r="D244" t="str">
            <v>ROMINSTAL SOLAR SRL</v>
          </cell>
          <cell r="E244" t="str">
            <v>G2025-123448</v>
          </cell>
          <cell r="F244" t="str">
            <v>I4A</v>
          </cell>
          <cell r="H244">
            <v>6</v>
          </cell>
          <cell r="T244">
            <v>46092</v>
          </cell>
          <cell r="U244">
            <v>518</v>
          </cell>
          <cell r="V244">
            <v>1542746</v>
          </cell>
          <cell r="W244">
            <v>46092</v>
          </cell>
          <cell r="X244">
            <v>519</v>
          </cell>
          <cell r="Y244">
            <v>323976.65999999997</v>
          </cell>
        </row>
        <row r="245">
          <cell r="B245">
            <v>14</v>
          </cell>
          <cell r="C245">
            <v>40769870</v>
          </cell>
          <cell r="D245" t="str">
            <v>LUKY DĂMĂTĂR S.R.L.</v>
          </cell>
          <cell r="E245" t="str">
            <v>G2025-88564</v>
          </cell>
          <cell r="F245" t="str">
            <v>I7</v>
          </cell>
          <cell r="H245">
            <v>12</v>
          </cell>
          <cell r="T245">
            <v>46092</v>
          </cell>
          <cell r="U245">
            <v>520</v>
          </cell>
          <cell r="V245">
            <v>4182332</v>
          </cell>
          <cell r="W245">
            <v>46092</v>
          </cell>
          <cell r="X245">
            <v>521</v>
          </cell>
          <cell r="Y245">
            <v>878289.72</v>
          </cell>
        </row>
        <row r="246">
          <cell r="B246">
            <v>10.1</v>
          </cell>
          <cell r="C246">
            <v>31105384</v>
          </cell>
          <cell r="D246" t="str">
            <v>ELSATERM CONSTRUCT SRL</v>
          </cell>
          <cell r="E246" t="str">
            <v>G2025-112549</v>
          </cell>
          <cell r="F246" t="str">
            <v>I4A</v>
          </cell>
          <cell r="H246">
            <v>5</v>
          </cell>
          <cell r="T246">
            <v>46093</v>
          </cell>
          <cell r="U246">
            <v>571</v>
          </cell>
          <cell r="V246">
            <v>7365368</v>
          </cell>
          <cell r="W246">
            <v>46093</v>
          </cell>
          <cell r="X246">
            <v>572</v>
          </cell>
          <cell r="Y246">
            <v>1546727.28</v>
          </cell>
        </row>
        <row r="247">
          <cell r="B247">
            <v>39</v>
          </cell>
          <cell r="C247">
            <v>40367945</v>
          </cell>
          <cell r="D247" t="str">
            <v>PANEL VOLT SOLAR S.R.L.</v>
          </cell>
          <cell r="E247" t="str">
            <v>G2025-111648</v>
          </cell>
          <cell r="F247" t="str">
            <v>I4A</v>
          </cell>
          <cell r="H247">
            <v>8</v>
          </cell>
          <cell r="T247">
            <v>46093</v>
          </cell>
          <cell r="U247">
            <v>573</v>
          </cell>
          <cell r="V247">
            <v>2985960</v>
          </cell>
          <cell r="W247">
            <v>46093</v>
          </cell>
          <cell r="X247">
            <v>574</v>
          </cell>
          <cell r="Y247">
            <v>627051.6</v>
          </cell>
        </row>
        <row r="248">
          <cell r="B248">
            <v>39</v>
          </cell>
          <cell r="C248">
            <v>40367945</v>
          </cell>
          <cell r="D248" t="str">
            <v>PANEL VOLT SOLAR S.R.L.</v>
          </cell>
          <cell r="E248" t="str">
            <v>G2025-111648</v>
          </cell>
          <cell r="F248" t="str">
            <v>I4A</v>
          </cell>
          <cell r="H248">
            <v>9</v>
          </cell>
          <cell r="T248">
            <v>46093</v>
          </cell>
          <cell r="U248">
            <v>575</v>
          </cell>
          <cell r="V248">
            <v>1990640</v>
          </cell>
          <cell r="W248">
            <v>46093</v>
          </cell>
          <cell r="X248">
            <v>576</v>
          </cell>
          <cell r="Y248">
            <v>418034.4</v>
          </cell>
        </row>
        <row r="249">
          <cell r="B249">
            <v>105.1</v>
          </cell>
          <cell r="C249">
            <v>35268139</v>
          </cell>
          <cell r="D249" t="str">
            <v>RAVLUX PROIECT SRL</v>
          </cell>
          <cell r="E249" t="str">
            <v>G2025-110898</v>
          </cell>
          <cell r="F249" t="str">
            <v>I4A</v>
          </cell>
          <cell r="H249">
            <v>2</v>
          </cell>
          <cell r="T249">
            <v>46093</v>
          </cell>
          <cell r="U249">
            <v>577</v>
          </cell>
          <cell r="V249">
            <v>5922154</v>
          </cell>
          <cell r="W249">
            <v>46093</v>
          </cell>
          <cell r="X249">
            <v>578</v>
          </cell>
          <cell r="Y249">
            <v>1243652.3400000001</v>
          </cell>
        </row>
        <row r="250">
          <cell r="B250">
            <v>52</v>
          </cell>
          <cell r="C250">
            <v>24074080</v>
          </cell>
          <cell r="D250" t="str">
            <v>REDANS S.R.L.</v>
          </cell>
          <cell r="E250" t="str">
            <v>G2025-108834</v>
          </cell>
          <cell r="F250" t="str">
            <v>I4A</v>
          </cell>
          <cell r="H250">
            <v>4</v>
          </cell>
          <cell r="T250">
            <v>46093</v>
          </cell>
          <cell r="U250">
            <v>579</v>
          </cell>
          <cell r="V250">
            <v>1492980</v>
          </cell>
          <cell r="W250">
            <v>46093</v>
          </cell>
          <cell r="X250">
            <v>580</v>
          </cell>
          <cell r="Y250">
            <v>313525.8</v>
          </cell>
        </row>
        <row r="251">
          <cell r="B251">
            <v>52</v>
          </cell>
          <cell r="C251">
            <v>24074080</v>
          </cell>
          <cell r="D251" t="str">
            <v>REDANS S.R.L.</v>
          </cell>
          <cell r="E251" t="str">
            <v>G2025-108834</v>
          </cell>
          <cell r="F251" t="str">
            <v>I4A</v>
          </cell>
          <cell r="H251">
            <v>5</v>
          </cell>
          <cell r="T251">
            <v>46093</v>
          </cell>
          <cell r="U251">
            <v>581</v>
          </cell>
          <cell r="V251">
            <v>1094852</v>
          </cell>
          <cell r="W251">
            <v>46093</v>
          </cell>
          <cell r="X251">
            <v>582</v>
          </cell>
          <cell r="Y251">
            <v>229918.92</v>
          </cell>
        </row>
        <row r="252">
          <cell r="B252">
            <v>79</v>
          </cell>
          <cell r="C252">
            <v>33108859</v>
          </cell>
          <cell r="D252" t="str">
            <v>AMUR SOLAR ENERGY SRL</v>
          </cell>
          <cell r="E252" t="str">
            <v>G2025-137939</v>
          </cell>
          <cell r="F252" t="str">
            <v>I4A</v>
          </cell>
          <cell r="H252">
            <v>2</v>
          </cell>
          <cell r="T252">
            <v>46094</v>
          </cell>
          <cell r="U252">
            <v>583</v>
          </cell>
          <cell r="V252">
            <v>1094852</v>
          </cell>
          <cell r="Y252">
            <v>0</v>
          </cell>
        </row>
        <row r="253">
          <cell r="B253">
            <v>32</v>
          </cell>
          <cell r="C253">
            <v>14731272</v>
          </cell>
          <cell r="D253" t="str">
            <v>DATACOR SRL</v>
          </cell>
          <cell r="E253" t="str">
            <v>G2025-137927</v>
          </cell>
          <cell r="F253" t="str">
            <v>I4A</v>
          </cell>
          <cell r="H253">
            <v>1</v>
          </cell>
          <cell r="T253">
            <v>46094</v>
          </cell>
          <cell r="U253">
            <v>584</v>
          </cell>
          <cell r="V253">
            <v>1492980</v>
          </cell>
          <cell r="Y253">
            <v>0</v>
          </cell>
        </row>
        <row r="254">
          <cell r="B254">
            <v>69</v>
          </cell>
          <cell r="C254">
            <v>14364265</v>
          </cell>
          <cell r="D254" t="str">
            <v>ELSACO SOLUTIONS SRL</v>
          </cell>
          <cell r="E254" t="str">
            <v>G2025-138755</v>
          </cell>
          <cell r="F254" t="str">
            <v>I4A</v>
          </cell>
          <cell r="H254">
            <v>2</v>
          </cell>
          <cell r="T254">
            <v>46094</v>
          </cell>
          <cell r="U254">
            <v>585</v>
          </cell>
          <cell r="V254">
            <v>2488300</v>
          </cell>
          <cell r="Y254">
            <v>0</v>
          </cell>
        </row>
        <row r="255">
          <cell r="B255">
            <v>38</v>
          </cell>
          <cell r="C255">
            <v>37766024</v>
          </cell>
          <cell r="D255" t="str">
            <v>INGENIOS ELECTRIC S.R.L.</v>
          </cell>
          <cell r="E255" t="str">
            <v>G2025-137933</v>
          </cell>
          <cell r="F255" t="str">
            <v>I4A</v>
          </cell>
          <cell r="H255">
            <v>1</v>
          </cell>
          <cell r="T255">
            <v>46094</v>
          </cell>
          <cell r="U255">
            <v>586</v>
          </cell>
          <cell r="V255">
            <v>597192</v>
          </cell>
          <cell r="Y255">
            <v>0</v>
          </cell>
        </row>
        <row r="256">
          <cell r="B256">
            <v>3.1</v>
          </cell>
          <cell r="C256">
            <v>18643289</v>
          </cell>
          <cell r="D256" t="str">
            <v>M SYS S.R.L.</v>
          </cell>
          <cell r="E256" t="str">
            <v>G2025-113574</v>
          </cell>
          <cell r="F256" t="str">
            <v>I4A</v>
          </cell>
          <cell r="H256">
            <v>1</v>
          </cell>
          <cell r="T256">
            <v>46094</v>
          </cell>
          <cell r="U256">
            <v>587</v>
          </cell>
          <cell r="V256">
            <v>2985960</v>
          </cell>
          <cell r="Y256">
            <v>0</v>
          </cell>
        </row>
        <row r="257">
          <cell r="B257">
            <v>94</v>
          </cell>
          <cell r="C257">
            <v>9108996</v>
          </cell>
          <cell r="D257" t="str">
            <v>P.C.E. ELECTRIC SRL</v>
          </cell>
          <cell r="E257" t="str">
            <v>G2025-138761</v>
          </cell>
          <cell r="F257" t="str">
            <v>I4A</v>
          </cell>
          <cell r="H257">
            <v>5</v>
          </cell>
          <cell r="T257">
            <v>46094</v>
          </cell>
          <cell r="U257">
            <v>588</v>
          </cell>
          <cell r="V257">
            <v>1144618</v>
          </cell>
          <cell r="Y257">
            <v>0</v>
          </cell>
        </row>
        <row r="258">
          <cell r="B258">
            <v>94</v>
          </cell>
          <cell r="C258">
            <v>9108996</v>
          </cell>
          <cell r="D258" t="str">
            <v>P.C.E. ELECTRIC SRL</v>
          </cell>
          <cell r="E258" t="str">
            <v>G2025-138761</v>
          </cell>
          <cell r="F258" t="str">
            <v>I4A</v>
          </cell>
          <cell r="H258">
            <v>4</v>
          </cell>
          <cell r="T258">
            <v>46094</v>
          </cell>
          <cell r="U258">
            <v>589</v>
          </cell>
          <cell r="V258">
            <v>2189704</v>
          </cell>
          <cell r="Y258">
            <v>0</v>
          </cell>
        </row>
        <row r="259">
          <cell r="B259">
            <v>94</v>
          </cell>
          <cell r="C259">
            <v>9108996</v>
          </cell>
          <cell r="D259" t="str">
            <v>P.C.E. ELECTRIC SRL</v>
          </cell>
          <cell r="E259" t="str">
            <v>G2025-138761</v>
          </cell>
          <cell r="F259" t="str">
            <v>I4A</v>
          </cell>
          <cell r="H259">
            <v>6</v>
          </cell>
          <cell r="T259">
            <v>46094</v>
          </cell>
          <cell r="U259">
            <v>590</v>
          </cell>
          <cell r="V259">
            <v>746490</v>
          </cell>
          <cell r="Y259">
            <v>0</v>
          </cell>
        </row>
        <row r="260">
          <cell r="B260">
            <v>105</v>
          </cell>
          <cell r="C260">
            <v>40367945</v>
          </cell>
          <cell r="D260" t="str">
            <v>PANEL VOLT SOLAR S.R.L.</v>
          </cell>
          <cell r="E260" t="str">
            <v>G2025-85254</v>
          </cell>
          <cell r="F260" t="str">
            <v>I4B</v>
          </cell>
          <cell r="H260">
            <v>10</v>
          </cell>
          <cell r="T260">
            <v>46094</v>
          </cell>
          <cell r="U260">
            <v>591</v>
          </cell>
          <cell r="V260">
            <v>7265836</v>
          </cell>
          <cell r="Y260">
            <v>0</v>
          </cell>
        </row>
        <row r="261">
          <cell r="B261">
            <v>57.1</v>
          </cell>
          <cell r="C261">
            <v>37961505</v>
          </cell>
          <cell r="D261" t="str">
            <v>STARTCON ENERGY S.R.L.</v>
          </cell>
          <cell r="E261" t="str">
            <v>G2025-138545</v>
          </cell>
          <cell r="F261" t="str">
            <v>I4A</v>
          </cell>
          <cell r="H261">
            <v>2</v>
          </cell>
          <cell r="T261">
            <v>46094</v>
          </cell>
          <cell r="U261">
            <v>592</v>
          </cell>
          <cell r="V261">
            <v>9903434</v>
          </cell>
          <cell r="Y261">
            <v>0</v>
          </cell>
        </row>
        <row r="262">
          <cell r="B262">
            <v>32.1</v>
          </cell>
          <cell r="C262">
            <v>36415050</v>
          </cell>
          <cell r="D262" t="str">
            <v>XVILLE CONSTRUCT SRL</v>
          </cell>
          <cell r="E262" t="str">
            <v>G2025-137925</v>
          </cell>
          <cell r="F262" t="str">
            <v>I4B</v>
          </cell>
          <cell r="H262">
            <v>1</v>
          </cell>
          <cell r="T262">
            <v>46094</v>
          </cell>
          <cell r="U262">
            <v>593</v>
          </cell>
          <cell r="V262">
            <v>2911311</v>
          </cell>
          <cell r="Y262">
            <v>0</v>
          </cell>
        </row>
        <row r="263">
          <cell r="B263">
            <v>134</v>
          </cell>
          <cell r="C263">
            <v>14364265</v>
          </cell>
          <cell r="D263" t="str">
            <v>ELSACO SOLUTIONS SRL</v>
          </cell>
          <cell r="E263" t="str">
            <v>G2025-137920</v>
          </cell>
          <cell r="F263" t="str">
            <v>I4B</v>
          </cell>
          <cell r="H263">
            <v>2</v>
          </cell>
          <cell r="T263">
            <v>46097</v>
          </cell>
          <cell r="U263">
            <v>594</v>
          </cell>
          <cell r="V263">
            <v>2488300</v>
          </cell>
          <cell r="Y263">
            <v>0</v>
          </cell>
        </row>
        <row r="264">
          <cell r="B264">
            <v>155</v>
          </cell>
          <cell r="C264">
            <v>40561711</v>
          </cell>
          <cell r="D264" t="str">
            <v>LUKAND ENERGY STUDIO S.R.L.</v>
          </cell>
          <cell r="E264" t="str">
            <v>G2025-85903</v>
          </cell>
          <cell r="F264" t="str">
            <v>I4B</v>
          </cell>
          <cell r="H264">
            <v>5</v>
          </cell>
          <cell r="T264">
            <v>46097</v>
          </cell>
          <cell r="U264">
            <v>595</v>
          </cell>
          <cell r="V264">
            <v>2065289</v>
          </cell>
          <cell r="Y264">
            <v>0</v>
          </cell>
        </row>
        <row r="265">
          <cell r="B265">
            <v>155</v>
          </cell>
          <cell r="C265">
            <v>40561711</v>
          </cell>
          <cell r="D265" t="str">
            <v>LUKAND ENERGY STUDIO S.R.L.</v>
          </cell>
          <cell r="E265" t="str">
            <v>G2025-85903</v>
          </cell>
          <cell r="F265" t="str">
            <v>I4B</v>
          </cell>
          <cell r="H265">
            <v>4</v>
          </cell>
          <cell r="T265">
            <v>46097</v>
          </cell>
          <cell r="U265">
            <v>596</v>
          </cell>
          <cell r="V265">
            <v>1244150</v>
          </cell>
          <cell r="Y265">
            <v>0</v>
          </cell>
        </row>
        <row r="266">
          <cell r="B266">
            <v>155</v>
          </cell>
          <cell r="C266">
            <v>40561711</v>
          </cell>
          <cell r="D266" t="str">
            <v>LUKAND ENERGY STUDIO S.R.L.</v>
          </cell>
          <cell r="E266" t="str">
            <v>G2025-85903</v>
          </cell>
          <cell r="F266" t="str">
            <v>I4B</v>
          </cell>
          <cell r="H266">
            <v>6</v>
          </cell>
          <cell r="T266">
            <v>46097</v>
          </cell>
          <cell r="U266">
            <v>597</v>
          </cell>
          <cell r="V266">
            <v>348362</v>
          </cell>
          <cell r="Y266">
            <v>0</v>
          </cell>
        </row>
        <row r="267">
          <cell r="B267">
            <v>155</v>
          </cell>
          <cell r="C267">
            <v>40561711</v>
          </cell>
          <cell r="D267" t="str">
            <v>LUKAND ENERGY STUDIO S.R.L.</v>
          </cell>
          <cell r="E267" t="str">
            <v>G2025-85903</v>
          </cell>
          <cell r="F267" t="str">
            <v>I4B</v>
          </cell>
          <cell r="H267">
            <v>7</v>
          </cell>
          <cell r="T267">
            <v>46097</v>
          </cell>
          <cell r="U267">
            <v>598</v>
          </cell>
          <cell r="V267">
            <v>348362</v>
          </cell>
          <cell r="Y267">
            <v>0</v>
          </cell>
        </row>
        <row r="268">
          <cell r="B268">
            <v>51</v>
          </cell>
          <cell r="C268">
            <v>5605658</v>
          </cell>
          <cell r="D268" t="str">
            <v>MOBILIS SRL</v>
          </cell>
          <cell r="E268" t="str">
            <v>G2025-138763</v>
          </cell>
          <cell r="F268" t="str">
            <v>I4A</v>
          </cell>
          <cell r="H268">
            <v>1</v>
          </cell>
          <cell r="T268">
            <v>46097</v>
          </cell>
          <cell r="U268">
            <v>599</v>
          </cell>
          <cell r="V268">
            <v>2339002</v>
          </cell>
          <cell r="Y268">
            <v>0</v>
          </cell>
        </row>
        <row r="269">
          <cell r="B269">
            <v>102</v>
          </cell>
          <cell r="C269">
            <v>36670168</v>
          </cell>
          <cell r="D269" t="str">
            <v>PROEX INSTAL CONSULTING SRL</v>
          </cell>
          <cell r="E269" t="str">
            <v>G2025-85313</v>
          </cell>
          <cell r="F269" t="str">
            <v>I4B</v>
          </cell>
          <cell r="H269">
            <v>11</v>
          </cell>
          <cell r="T269">
            <v>46097</v>
          </cell>
          <cell r="U269">
            <v>600</v>
          </cell>
          <cell r="V269">
            <v>895788</v>
          </cell>
          <cell r="Y269">
            <v>0</v>
          </cell>
        </row>
        <row r="270">
          <cell r="B270">
            <v>114</v>
          </cell>
          <cell r="C270">
            <v>17481529</v>
          </cell>
          <cell r="D270" t="str">
            <v>SERVELECT SRL</v>
          </cell>
          <cell r="E270" t="str">
            <v>G2025-111551</v>
          </cell>
          <cell r="F270" t="str">
            <v>I4B</v>
          </cell>
          <cell r="H270">
            <v>5</v>
          </cell>
          <cell r="T270">
            <v>46097</v>
          </cell>
          <cell r="U270">
            <v>601</v>
          </cell>
          <cell r="V270">
            <v>3110375</v>
          </cell>
          <cell r="Y270">
            <v>0</v>
          </cell>
        </row>
        <row r="271">
          <cell r="B271">
            <v>164</v>
          </cell>
          <cell r="C271">
            <v>33394327</v>
          </cell>
          <cell r="D271" t="str">
            <v>TOP PROJECTS S.R.L.</v>
          </cell>
          <cell r="E271" t="str">
            <v>G2025-88519</v>
          </cell>
          <cell r="F271" t="str">
            <v>I4B</v>
          </cell>
          <cell r="H271">
            <v>6</v>
          </cell>
          <cell r="T271">
            <v>46097</v>
          </cell>
          <cell r="U271">
            <v>602</v>
          </cell>
          <cell r="V271">
            <v>1020203</v>
          </cell>
          <cell r="Y271">
            <v>0</v>
          </cell>
        </row>
        <row r="272">
          <cell r="B272">
            <v>164</v>
          </cell>
          <cell r="C272">
            <v>33394327</v>
          </cell>
          <cell r="D272" t="str">
            <v>TOP PROJECTS S.R.L.</v>
          </cell>
          <cell r="E272" t="str">
            <v>G2025-88519</v>
          </cell>
          <cell r="F272" t="str">
            <v>I4B</v>
          </cell>
          <cell r="H272">
            <v>7</v>
          </cell>
          <cell r="T272">
            <v>46097</v>
          </cell>
          <cell r="U272">
            <v>603</v>
          </cell>
          <cell r="V272">
            <v>696724</v>
          </cell>
          <cell r="Y272">
            <v>0</v>
          </cell>
        </row>
        <row r="273">
          <cell r="B273">
            <v>136</v>
          </cell>
          <cell r="C273">
            <v>37633788</v>
          </cell>
          <cell r="D273" t="str">
            <v>DANI &amp; DAVID PROJECT SRL</v>
          </cell>
          <cell r="E273" t="str">
            <v>G2025-138552</v>
          </cell>
          <cell r="F273" t="str">
            <v>I4A</v>
          </cell>
          <cell r="H273">
            <v>1</v>
          </cell>
          <cell r="T273">
            <v>46100</v>
          </cell>
          <cell r="U273">
            <v>611</v>
          </cell>
          <cell r="V273">
            <v>1642278</v>
          </cell>
          <cell r="W273">
            <v>46100</v>
          </cell>
          <cell r="X273">
            <v>612</v>
          </cell>
          <cell r="Y273">
            <v>344878.38</v>
          </cell>
        </row>
        <row r="274">
          <cell r="B274">
            <v>100.1</v>
          </cell>
          <cell r="C274">
            <v>32399458</v>
          </cell>
          <cell r="D274" t="str">
            <v>GENWAY VIDEOINTERFOANE S.R.L.</v>
          </cell>
          <cell r="E274" t="str">
            <v>G2025-112543</v>
          </cell>
          <cell r="F274" t="str">
            <v>I4A</v>
          </cell>
          <cell r="H274">
            <v>3</v>
          </cell>
          <cell r="T274">
            <v>46100</v>
          </cell>
          <cell r="U274">
            <v>613</v>
          </cell>
          <cell r="V274">
            <v>7962560</v>
          </cell>
          <cell r="W274">
            <v>46100</v>
          </cell>
          <cell r="X274">
            <v>614</v>
          </cell>
          <cell r="Y274">
            <v>1672137.5999999999</v>
          </cell>
        </row>
        <row r="275">
          <cell r="B275">
            <v>99</v>
          </cell>
          <cell r="C275">
            <v>36004836</v>
          </cell>
          <cell r="D275" t="str">
            <v>MOLDOCONECT PRO SRL</v>
          </cell>
          <cell r="E275" t="str">
            <v>G2025-111936</v>
          </cell>
          <cell r="F275" t="str">
            <v>I4A</v>
          </cell>
          <cell r="H275">
            <v>3</v>
          </cell>
          <cell r="T275">
            <v>46100</v>
          </cell>
          <cell r="U275">
            <v>615</v>
          </cell>
          <cell r="V275">
            <v>995320</v>
          </cell>
          <cell r="W275">
            <v>46100</v>
          </cell>
          <cell r="X275">
            <v>616</v>
          </cell>
          <cell r="Y275">
            <v>209017.2</v>
          </cell>
        </row>
        <row r="276">
          <cell r="B276">
            <v>39</v>
          </cell>
          <cell r="C276">
            <v>40367945</v>
          </cell>
          <cell r="D276" t="str">
            <v>PANEL VOLT SOLAR S.R.L.</v>
          </cell>
          <cell r="E276" t="str">
            <v>G2025-111648</v>
          </cell>
          <cell r="F276" t="str">
            <v>I4A</v>
          </cell>
          <cell r="H276">
            <v>10</v>
          </cell>
          <cell r="T276">
            <v>46100</v>
          </cell>
          <cell r="U276">
            <v>617</v>
          </cell>
          <cell r="V276">
            <v>597192</v>
          </cell>
          <cell r="W276">
            <v>46100</v>
          </cell>
          <cell r="X276">
            <v>618</v>
          </cell>
          <cell r="Y276">
            <v>125410.32</v>
          </cell>
        </row>
        <row r="277">
          <cell r="B277">
            <v>48</v>
          </cell>
          <cell r="C277">
            <v>25008360</v>
          </cell>
          <cell r="D277" t="str">
            <v>ROMINSTAL SOLAR SRL</v>
          </cell>
          <cell r="E277" t="str">
            <v>G2025-123448</v>
          </cell>
          <cell r="F277" t="str">
            <v>I4A</v>
          </cell>
          <cell r="H277">
            <v>7</v>
          </cell>
          <cell r="T277">
            <v>46100</v>
          </cell>
          <cell r="U277">
            <v>619</v>
          </cell>
          <cell r="V277">
            <v>2936194</v>
          </cell>
          <cell r="W277">
            <v>46100</v>
          </cell>
          <cell r="X277">
            <v>620</v>
          </cell>
          <cell r="Y277">
            <v>616600.74</v>
          </cell>
        </row>
        <row r="278">
          <cell r="B278">
            <v>17</v>
          </cell>
          <cell r="C278">
            <v>38798245</v>
          </cell>
          <cell r="D278" t="str">
            <v>DM PASSIVE BUILDINGS S.R.L.</v>
          </cell>
          <cell r="E278" t="str">
            <v>G2025-111165</v>
          </cell>
          <cell r="F278" t="str">
            <v>I7</v>
          </cell>
          <cell r="H278">
            <v>6</v>
          </cell>
          <cell r="T278">
            <v>46100</v>
          </cell>
          <cell r="U278">
            <v>621</v>
          </cell>
          <cell r="V278">
            <v>2851590</v>
          </cell>
          <cell r="W278">
            <v>46100</v>
          </cell>
          <cell r="X278">
            <v>622</v>
          </cell>
          <cell r="Y278">
            <v>598833.9</v>
          </cell>
        </row>
        <row r="279">
          <cell r="B279">
            <v>17</v>
          </cell>
          <cell r="C279">
            <v>38798245</v>
          </cell>
          <cell r="D279" t="str">
            <v>DM PASSIVE BUILDINGS S.R.L.</v>
          </cell>
          <cell r="E279" t="str">
            <v>G2025-111165</v>
          </cell>
          <cell r="F279" t="str">
            <v>I7</v>
          </cell>
          <cell r="H279">
            <v>7</v>
          </cell>
          <cell r="T279">
            <v>46100</v>
          </cell>
          <cell r="U279">
            <v>623</v>
          </cell>
          <cell r="V279">
            <v>2376325</v>
          </cell>
          <cell r="W279">
            <v>46100</v>
          </cell>
          <cell r="X279">
            <v>624</v>
          </cell>
          <cell r="Y279">
            <v>499028.25</v>
          </cell>
        </row>
        <row r="280">
          <cell r="B280">
            <v>14</v>
          </cell>
          <cell r="C280">
            <v>40769870</v>
          </cell>
          <cell r="D280" t="str">
            <v>LUKY DĂMĂTĂR S.R.L.</v>
          </cell>
          <cell r="E280" t="str">
            <v>G2025-88564</v>
          </cell>
          <cell r="F280" t="str">
            <v>I7</v>
          </cell>
          <cell r="H280">
            <v>14</v>
          </cell>
          <cell r="T280">
            <v>46100</v>
          </cell>
          <cell r="U280">
            <v>625</v>
          </cell>
          <cell r="V280">
            <v>3136749</v>
          </cell>
          <cell r="W280">
            <v>46100</v>
          </cell>
          <cell r="X280">
            <v>626</v>
          </cell>
          <cell r="Y280">
            <v>658717.29</v>
          </cell>
        </row>
        <row r="281">
          <cell r="B281">
            <v>14</v>
          </cell>
          <cell r="C281">
            <v>40769870</v>
          </cell>
          <cell r="D281" t="str">
            <v>LUKY DĂMĂTĂR S.R.L.</v>
          </cell>
          <cell r="E281" t="str">
            <v>G2025-88564</v>
          </cell>
          <cell r="F281" t="str">
            <v>I7</v>
          </cell>
          <cell r="H281">
            <v>11</v>
          </cell>
          <cell r="T281" t="str">
            <v>-</v>
          </cell>
          <cell r="V281">
            <v>0</v>
          </cell>
          <cell r="W281">
            <v>46100</v>
          </cell>
          <cell r="X281">
            <v>627</v>
          </cell>
          <cell r="Y281">
            <v>3000</v>
          </cell>
        </row>
        <row r="282">
          <cell r="B282">
            <v>20</v>
          </cell>
          <cell r="C282">
            <v>28437065</v>
          </cell>
          <cell r="D282" t="str">
            <v>PASIROM INTERNAŢIONAL S.R.L.</v>
          </cell>
          <cell r="E282" t="str">
            <v>G2025-88109</v>
          </cell>
          <cell r="F282" t="str">
            <v>I7</v>
          </cell>
          <cell r="H282">
            <v>6</v>
          </cell>
          <cell r="T282">
            <v>46100</v>
          </cell>
          <cell r="U282">
            <v>628</v>
          </cell>
          <cell r="V282">
            <v>1901060</v>
          </cell>
          <cell r="W282">
            <v>46100</v>
          </cell>
          <cell r="X282">
            <v>629</v>
          </cell>
          <cell r="Y282">
            <v>399222.6</v>
          </cell>
        </row>
        <row r="283">
          <cell r="B283">
            <v>96</v>
          </cell>
          <cell r="C283">
            <v>37633788</v>
          </cell>
          <cell r="D283" t="str">
            <v>DANI &amp; DAVID PROJECT SRL</v>
          </cell>
          <cell r="E283" t="str">
            <v>G2025-138757</v>
          </cell>
          <cell r="F283" t="str">
            <v>I4B</v>
          </cell>
          <cell r="H283">
            <v>1</v>
          </cell>
          <cell r="T283">
            <v>46105</v>
          </cell>
          <cell r="U283">
            <v>641</v>
          </cell>
          <cell r="V283">
            <v>3035726</v>
          </cell>
          <cell r="Y283">
            <v>637502.46000000008</v>
          </cell>
        </row>
        <row r="284">
          <cell r="B284">
            <v>134</v>
          </cell>
          <cell r="C284">
            <v>14364265</v>
          </cell>
          <cell r="D284" t="str">
            <v>ELSACO SOLUTIONS SRL</v>
          </cell>
          <cell r="E284" t="str">
            <v>G2025-137920</v>
          </cell>
          <cell r="F284" t="str">
            <v>I4B</v>
          </cell>
          <cell r="H284">
            <v>3</v>
          </cell>
          <cell r="T284">
            <v>46105</v>
          </cell>
          <cell r="U284">
            <v>642</v>
          </cell>
          <cell r="V284">
            <v>3010843</v>
          </cell>
          <cell r="Y284">
            <v>632277.03</v>
          </cell>
        </row>
        <row r="285">
          <cell r="B285">
            <v>12</v>
          </cell>
          <cell r="C285">
            <v>26991098</v>
          </cell>
          <cell r="D285" t="str">
            <v>EUROTEHNICA IT&amp;C SRL</v>
          </cell>
          <cell r="E285" t="str">
            <v>G2025-126059</v>
          </cell>
          <cell r="F285" t="str">
            <v>I4A</v>
          </cell>
          <cell r="H285">
            <v>6</v>
          </cell>
          <cell r="T285">
            <v>46105</v>
          </cell>
          <cell r="U285">
            <v>643</v>
          </cell>
          <cell r="V285">
            <v>2488300</v>
          </cell>
          <cell r="Y285">
            <v>522543</v>
          </cell>
        </row>
        <row r="286">
          <cell r="B286">
            <v>12</v>
          </cell>
          <cell r="C286">
            <v>26991098</v>
          </cell>
          <cell r="D286" t="str">
            <v>EUROTEHNICA IT&amp;C SRL</v>
          </cell>
          <cell r="E286" t="str">
            <v>G2025-126059</v>
          </cell>
          <cell r="F286" t="str">
            <v>I4A</v>
          </cell>
          <cell r="H286">
            <v>7</v>
          </cell>
          <cell r="T286">
            <v>46105</v>
          </cell>
          <cell r="U286">
            <v>644</v>
          </cell>
          <cell r="V286">
            <v>2985960</v>
          </cell>
          <cell r="Y286">
            <v>627051.6</v>
          </cell>
        </row>
        <row r="287">
          <cell r="B287">
            <v>155</v>
          </cell>
          <cell r="C287">
            <v>40561711</v>
          </cell>
          <cell r="D287" t="str">
            <v>LUKAND ENERGY STUDIO S.R.L.</v>
          </cell>
          <cell r="E287" t="str">
            <v>G2025-85903</v>
          </cell>
          <cell r="F287" t="str">
            <v>I4B</v>
          </cell>
          <cell r="H287">
            <v>8</v>
          </cell>
          <cell r="T287">
            <v>46105</v>
          </cell>
          <cell r="U287">
            <v>645</v>
          </cell>
          <cell r="V287">
            <v>1617395</v>
          </cell>
          <cell r="Y287">
            <v>339652.95</v>
          </cell>
        </row>
        <row r="288">
          <cell r="B288">
            <v>25.1</v>
          </cell>
          <cell r="C288">
            <v>18643289</v>
          </cell>
          <cell r="D288" t="str">
            <v>M SYS S.R.L.</v>
          </cell>
          <cell r="E288" t="str">
            <v>G2025-137923</v>
          </cell>
          <cell r="F288" t="str">
            <v>I4B</v>
          </cell>
          <cell r="H288">
            <v>3</v>
          </cell>
          <cell r="T288">
            <v>46105</v>
          </cell>
          <cell r="U288">
            <v>646</v>
          </cell>
          <cell r="V288">
            <v>2985960</v>
          </cell>
          <cell r="Y288">
            <v>627051.6</v>
          </cell>
        </row>
        <row r="289">
          <cell r="B289">
            <v>25.1</v>
          </cell>
          <cell r="C289">
            <v>18643289</v>
          </cell>
          <cell r="D289" t="str">
            <v>M SYS S.R.L.</v>
          </cell>
          <cell r="E289" t="str">
            <v>G2025-137923</v>
          </cell>
          <cell r="F289" t="str">
            <v>I4B</v>
          </cell>
          <cell r="H289">
            <v>2</v>
          </cell>
          <cell r="T289">
            <v>46105</v>
          </cell>
          <cell r="U289">
            <v>647</v>
          </cell>
          <cell r="V289">
            <v>3508503</v>
          </cell>
          <cell r="Y289">
            <v>736785.63</v>
          </cell>
        </row>
        <row r="290">
          <cell r="B290">
            <v>47</v>
          </cell>
          <cell r="C290">
            <v>27829133</v>
          </cell>
          <cell r="D290" t="str">
            <v>MRB ELECTRIC SRL</v>
          </cell>
          <cell r="E290" t="str">
            <v>G2025-140219</v>
          </cell>
          <cell r="F290" t="str">
            <v>I4A</v>
          </cell>
          <cell r="H290">
            <v>3</v>
          </cell>
          <cell r="T290">
            <v>46105</v>
          </cell>
          <cell r="U290">
            <v>648</v>
          </cell>
          <cell r="V290">
            <v>1990640</v>
          </cell>
          <cell r="Y290">
            <v>418034.4</v>
          </cell>
        </row>
        <row r="291">
          <cell r="B291">
            <v>47</v>
          </cell>
          <cell r="C291">
            <v>27829133</v>
          </cell>
          <cell r="D291" t="str">
            <v>MRB ELECTRIC SRL</v>
          </cell>
          <cell r="E291" t="str">
            <v>G2025-140219</v>
          </cell>
          <cell r="F291" t="str">
            <v>I4A</v>
          </cell>
          <cell r="H291">
            <v>2</v>
          </cell>
          <cell r="T291">
            <v>46105</v>
          </cell>
          <cell r="U291">
            <v>649</v>
          </cell>
          <cell r="V291">
            <v>2239470</v>
          </cell>
          <cell r="Y291">
            <v>470288.7</v>
          </cell>
        </row>
        <row r="292">
          <cell r="B292">
            <v>41</v>
          </cell>
          <cell r="C292">
            <v>35268139</v>
          </cell>
          <cell r="D292" t="str">
            <v>RAVLUX PROIECT SRL</v>
          </cell>
          <cell r="E292" t="str">
            <v>G2025-85328</v>
          </cell>
          <cell r="F292" t="str">
            <v>I4B</v>
          </cell>
          <cell r="H292">
            <v>7</v>
          </cell>
          <cell r="T292">
            <v>46105</v>
          </cell>
          <cell r="U292">
            <v>650</v>
          </cell>
          <cell r="V292">
            <v>4105695</v>
          </cell>
          <cell r="Y292">
            <v>842787.53</v>
          </cell>
        </row>
        <row r="293">
          <cell r="B293">
            <v>51.1</v>
          </cell>
          <cell r="C293">
            <v>40093815</v>
          </cell>
          <cell r="D293" t="str">
            <v>SATEL SECURITY S.R.L.</v>
          </cell>
          <cell r="E293" t="str">
            <v>G2025-140650</v>
          </cell>
          <cell r="F293" t="str">
            <v>I4B</v>
          </cell>
          <cell r="H293">
            <v>3</v>
          </cell>
          <cell r="T293">
            <v>46105</v>
          </cell>
          <cell r="U293">
            <v>651</v>
          </cell>
          <cell r="V293">
            <v>5648441</v>
          </cell>
          <cell r="Y293">
            <v>1186872</v>
          </cell>
        </row>
        <row r="294">
          <cell r="B294">
            <v>32.1</v>
          </cell>
          <cell r="C294">
            <v>36415050</v>
          </cell>
          <cell r="D294" t="str">
            <v>XVILLE CONSTRUCT SRL</v>
          </cell>
          <cell r="E294" t="str">
            <v>G2025-137925</v>
          </cell>
          <cell r="F294" t="str">
            <v>I4B</v>
          </cell>
          <cell r="H294">
            <v>2</v>
          </cell>
          <cell r="T294">
            <v>46105</v>
          </cell>
          <cell r="U294">
            <v>652</v>
          </cell>
          <cell r="V294">
            <v>1244150</v>
          </cell>
          <cell r="Y294">
            <v>940577.4</v>
          </cell>
        </row>
        <row r="295">
          <cell r="B295">
            <v>135</v>
          </cell>
          <cell r="C295">
            <v>41416248</v>
          </cell>
          <cell r="D295" t="str">
            <v>APBAN ELECTRIC S.R.L.</v>
          </cell>
          <cell r="E295" t="str">
            <v>G2025-109443</v>
          </cell>
          <cell r="F295" t="str">
            <v>I4A</v>
          </cell>
          <cell r="H295">
            <v>7</v>
          </cell>
          <cell r="T295">
            <v>46105</v>
          </cell>
          <cell r="U295">
            <v>653</v>
          </cell>
          <cell r="V295">
            <v>4976600</v>
          </cell>
          <cell r="W295">
            <v>46105</v>
          </cell>
          <cell r="X295">
            <v>654</v>
          </cell>
          <cell r="Y295">
            <v>1045086</v>
          </cell>
        </row>
        <row r="296">
          <cell r="B296">
            <v>39</v>
          </cell>
          <cell r="C296">
            <v>40367945</v>
          </cell>
          <cell r="D296" t="str">
            <v>PANEL VOLT SOLAR S.R.L.</v>
          </cell>
          <cell r="E296" t="str">
            <v>G2025-111648</v>
          </cell>
          <cell r="F296" t="str">
            <v>I4A</v>
          </cell>
          <cell r="H296">
            <v>11</v>
          </cell>
          <cell r="T296">
            <v>46105</v>
          </cell>
          <cell r="U296">
            <v>655</v>
          </cell>
          <cell r="V296">
            <v>3085492</v>
          </cell>
          <cell r="W296">
            <v>46105</v>
          </cell>
          <cell r="X296">
            <v>656</v>
          </cell>
          <cell r="Y296">
            <v>647953.31999999995</v>
          </cell>
        </row>
        <row r="297">
          <cell r="B297">
            <v>105.1</v>
          </cell>
          <cell r="C297">
            <v>35268139</v>
          </cell>
          <cell r="D297" t="str">
            <v>RAVLUX PROIECT SRL</v>
          </cell>
          <cell r="E297" t="str">
            <v>G2025-110898</v>
          </cell>
          <cell r="F297" t="str">
            <v>I4A</v>
          </cell>
          <cell r="H297">
            <v>3</v>
          </cell>
          <cell r="T297">
            <v>46105</v>
          </cell>
          <cell r="U297">
            <v>657</v>
          </cell>
          <cell r="V297">
            <v>7464900</v>
          </cell>
          <cell r="W297">
            <v>46105</v>
          </cell>
          <cell r="X297">
            <v>658</v>
          </cell>
          <cell r="Y297">
            <v>1567629</v>
          </cell>
        </row>
        <row r="298">
          <cell r="B298">
            <v>48</v>
          </cell>
          <cell r="C298">
            <v>25008360</v>
          </cell>
          <cell r="D298" t="str">
            <v>ROMINSTAL SOLAR SRL</v>
          </cell>
          <cell r="E298" t="str">
            <v>G2025-123448</v>
          </cell>
          <cell r="F298" t="str">
            <v>I4A</v>
          </cell>
          <cell r="H298">
            <v>8</v>
          </cell>
          <cell r="T298">
            <v>46105</v>
          </cell>
          <cell r="U298">
            <v>659</v>
          </cell>
          <cell r="V298">
            <v>1144618</v>
          </cell>
          <cell r="W298">
            <v>46105</v>
          </cell>
          <cell r="X298">
            <v>660</v>
          </cell>
          <cell r="Y298">
            <v>240369.78000000003</v>
          </cell>
        </row>
        <row r="299">
          <cell r="B299">
            <v>19</v>
          </cell>
          <cell r="C299">
            <v>31806715</v>
          </cell>
          <cell r="D299" t="str">
            <v>ATLAS SPORT SRL</v>
          </cell>
          <cell r="E299" t="str">
            <v>G2025-88607</v>
          </cell>
          <cell r="F299" t="str">
            <v>I7</v>
          </cell>
          <cell r="H299">
            <v>14</v>
          </cell>
          <cell r="T299">
            <v>46105</v>
          </cell>
          <cell r="U299">
            <v>661</v>
          </cell>
          <cell r="V299">
            <v>2471378</v>
          </cell>
          <cell r="W299">
            <v>46105</v>
          </cell>
          <cell r="X299">
            <v>662</v>
          </cell>
          <cell r="Y299">
            <v>518989.38</v>
          </cell>
        </row>
        <row r="300">
          <cell r="B300">
            <v>19</v>
          </cell>
          <cell r="C300">
            <v>31806715</v>
          </cell>
          <cell r="D300" t="str">
            <v>ATLAS SPORT SRL</v>
          </cell>
          <cell r="E300" t="str">
            <v>G2025-88607</v>
          </cell>
          <cell r="F300" t="str">
            <v>I7</v>
          </cell>
          <cell r="H300">
            <v>15</v>
          </cell>
          <cell r="T300">
            <v>46105</v>
          </cell>
          <cell r="U300">
            <v>663</v>
          </cell>
          <cell r="V300">
            <v>3612014</v>
          </cell>
          <cell r="W300">
            <v>46105</v>
          </cell>
          <cell r="X300">
            <v>664</v>
          </cell>
          <cell r="Y300">
            <v>758522.94</v>
          </cell>
        </row>
        <row r="301">
          <cell r="B301">
            <v>3</v>
          </cell>
          <cell r="C301">
            <v>49207700</v>
          </cell>
          <cell r="D301" t="str">
            <v>ATO RESOURCING S.R.L.</v>
          </cell>
          <cell r="E301" t="str">
            <v>G2025-109574</v>
          </cell>
          <cell r="F301" t="str">
            <v>I7</v>
          </cell>
          <cell r="H301">
            <v>4</v>
          </cell>
          <cell r="T301">
            <v>46105</v>
          </cell>
          <cell r="U301">
            <v>665</v>
          </cell>
          <cell r="V301">
            <v>950530</v>
          </cell>
          <cell r="W301">
            <v>46105</v>
          </cell>
          <cell r="X301">
            <v>666</v>
          </cell>
          <cell r="Y301">
            <v>199611.3</v>
          </cell>
        </row>
        <row r="302">
          <cell r="B302">
            <v>5</v>
          </cell>
          <cell r="C302">
            <v>32800281</v>
          </cell>
          <cell r="D302" t="str">
            <v>AVANTAJ TEXTIL ONLINE S.R.L.</v>
          </cell>
          <cell r="E302" t="str">
            <v>G2025-88394</v>
          </cell>
          <cell r="F302" t="str">
            <v>I7</v>
          </cell>
          <cell r="H302">
            <v>3</v>
          </cell>
          <cell r="T302">
            <v>46105</v>
          </cell>
          <cell r="U302">
            <v>667</v>
          </cell>
          <cell r="V302">
            <v>570318</v>
          </cell>
          <cell r="W302">
            <v>46105</v>
          </cell>
          <cell r="X302">
            <v>668</v>
          </cell>
          <cell r="Y302">
            <v>119766.78</v>
          </cell>
        </row>
        <row r="303">
          <cell r="B303">
            <v>8</v>
          </cell>
          <cell r="C303">
            <v>32696041</v>
          </cell>
          <cell r="D303" t="str">
            <v>CONTROL GENERAL SERVICES SRL</v>
          </cell>
          <cell r="E303" t="str">
            <v>G2025-109598</v>
          </cell>
          <cell r="F303" t="str">
            <v>I4A</v>
          </cell>
          <cell r="H303">
            <v>2</v>
          </cell>
          <cell r="T303">
            <v>46111</v>
          </cell>
          <cell r="U303">
            <v>704</v>
          </cell>
          <cell r="V303">
            <v>4031046</v>
          </cell>
          <cell r="W303">
            <v>46111</v>
          </cell>
          <cell r="X303">
            <v>705</v>
          </cell>
          <cell r="Y303">
            <v>846519.66</v>
          </cell>
        </row>
        <row r="304">
          <cell r="B304">
            <v>76</v>
          </cell>
          <cell r="C304">
            <v>30125820</v>
          </cell>
          <cell r="D304" t="str">
            <v>IULION INSTALELECTRIC SRL</v>
          </cell>
          <cell r="E304" t="str">
            <v>G2025-138764</v>
          </cell>
          <cell r="F304" t="str">
            <v>I4A</v>
          </cell>
          <cell r="H304">
            <v>1</v>
          </cell>
          <cell r="T304">
            <v>46111</v>
          </cell>
          <cell r="U304">
            <v>706</v>
          </cell>
          <cell r="V304">
            <v>1791576</v>
          </cell>
          <cell r="W304">
            <v>46111</v>
          </cell>
          <cell r="X304">
            <v>707</v>
          </cell>
          <cell r="Y304">
            <v>376230.96</v>
          </cell>
        </row>
        <row r="305">
          <cell r="B305">
            <v>76</v>
          </cell>
          <cell r="C305">
            <v>30125820</v>
          </cell>
          <cell r="D305" t="str">
            <v>IULION INSTALELECTRIC SRL</v>
          </cell>
          <cell r="E305" t="str">
            <v>G2025-138764</v>
          </cell>
          <cell r="F305" t="str">
            <v>I4A</v>
          </cell>
          <cell r="H305">
            <v>2</v>
          </cell>
          <cell r="T305">
            <v>46111</v>
          </cell>
          <cell r="U305">
            <v>708</v>
          </cell>
          <cell r="V305">
            <v>2189704</v>
          </cell>
          <cell r="W305">
            <v>46111</v>
          </cell>
          <cell r="X305">
            <v>709</v>
          </cell>
          <cell r="Y305">
            <v>459837.84</v>
          </cell>
        </row>
        <row r="306">
          <cell r="B306">
            <v>3.1</v>
          </cell>
          <cell r="C306">
            <v>18643289</v>
          </cell>
          <cell r="D306" t="str">
            <v>M SYS S.R.L.</v>
          </cell>
          <cell r="E306" t="str">
            <v>G2025-113574</v>
          </cell>
          <cell r="F306" t="str">
            <v>I4A</v>
          </cell>
          <cell r="H306">
            <v>2</v>
          </cell>
          <cell r="T306">
            <v>46111</v>
          </cell>
          <cell r="U306">
            <v>710</v>
          </cell>
          <cell r="V306">
            <v>2985960</v>
          </cell>
          <cell r="W306">
            <v>46111</v>
          </cell>
          <cell r="X306">
            <v>711</v>
          </cell>
          <cell r="Y306">
            <v>627051.6</v>
          </cell>
        </row>
        <row r="307">
          <cell r="B307">
            <v>3.1</v>
          </cell>
          <cell r="C307">
            <v>18643289</v>
          </cell>
          <cell r="D307" t="str">
            <v>M SYS S.R.L.</v>
          </cell>
          <cell r="E307" t="str">
            <v>G2025-113574</v>
          </cell>
          <cell r="F307" t="str">
            <v>I4A</v>
          </cell>
          <cell r="H307">
            <v>1</v>
          </cell>
          <cell r="T307">
            <v>46111</v>
          </cell>
          <cell r="W307">
            <v>46111</v>
          </cell>
          <cell r="X307">
            <v>712</v>
          </cell>
          <cell r="Y307">
            <v>627051.6</v>
          </cell>
        </row>
        <row r="308">
          <cell r="B308">
            <v>7.1</v>
          </cell>
          <cell r="C308">
            <v>17315291</v>
          </cell>
          <cell r="D308" t="str">
            <v>NISEMPRA ELECTRO SRL</v>
          </cell>
          <cell r="E308" t="str">
            <v>G2025-111168</v>
          </cell>
          <cell r="F308" t="str">
            <v>I4A</v>
          </cell>
          <cell r="H308">
            <v>4</v>
          </cell>
          <cell r="T308">
            <v>46111</v>
          </cell>
          <cell r="U308">
            <v>713</v>
          </cell>
          <cell r="V308">
            <v>5922154</v>
          </cell>
          <cell r="W308">
            <v>46111</v>
          </cell>
          <cell r="X308">
            <v>714</v>
          </cell>
          <cell r="Y308">
            <v>1243652.3400000001</v>
          </cell>
        </row>
        <row r="309">
          <cell r="B309">
            <v>164</v>
          </cell>
          <cell r="C309">
            <v>33394327</v>
          </cell>
          <cell r="D309" t="str">
            <v>TOP PROJECTS S.R.L.</v>
          </cell>
          <cell r="E309" t="str">
            <v>G2025-88519</v>
          </cell>
          <cell r="F309" t="str">
            <v>I4B</v>
          </cell>
          <cell r="H309">
            <v>8</v>
          </cell>
          <cell r="T309">
            <v>46111</v>
          </cell>
          <cell r="U309">
            <v>729</v>
          </cell>
          <cell r="V309">
            <v>522543</v>
          </cell>
          <cell r="Y309">
            <v>0</v>
          </cell>
        </row>
        <row r="310">
          <cell r="B310">
            <v>29.1</v>
          </cell>
          <cell r="C310">
            <v>35220734</v>
          </cell>
          <cell r="D310" t="str">
            <v>Casa Aniesana SRL</v>
          </cell>
          <cell r="E310" t="str">
            <v>G2025-88514</v>
          </cell>
          <cell r="F310" t="str">
            <v>I7</v>
          </cell>
          <cell r="H310">
            <v>2</v>
          </cell>
          <cell r="T310">
            <v>46111</v>
          </cell>
          <cell r="U310">
            <v>715</v>
          </cell>
          <cell r="V310">
            <v>3136749</v>
          </cell>
          <cell r="W310">
            <v>46111</v>
          </cell>
          <cell r="X310">
            <v>716</v>
          </cell>
          <cell r="Y310">
            <v>658717.29</v>
          </cell>
        </row>
        <row r="311">
          <cell r="B311">
            <v>29.1</v>
          </cell>
          <cell r="C311">
            <v>35220734</v>
          </cell>
          <cell r="D311" t="str">
            <v>Casa Aniesana SRL</v>
          </cell>
          <cell r="E311" t="str">
            <v>G2025-88514</v>
          </cell>
          <cell r="F311" t="str">
            <v>I7</v>
          </cell>
          <cell r="H311">
            <v>3</v>
          </cell>
          <cell r="T311">
            <v>46111</v>
          </cell>
          <cell r="U311">
            <v>717</v>
          </cell>
          <cell r="V311">
            <v>2281272</v>
          </cell>
          <cell r="W311">
            <v>46111</v>
          </cell>
          <cell r="X311">
            <v>718</v>
          </cell>
          <cell r="Y311">
            <v>479067.12</v>
          </cell>
        </row>
        <row r="312">
          <cell r="B312">
            <v>10</v>
          </cell>
          <cell r="C312">
            <v>35896737</v>
          </cell>
          <cell r="D312" t="str">
            <v>CLAROM CAPITAL SRL</v>
          </cell>
          <cell r="E312" t="str">
            <v>G2025-88058</v>
          </cell>
          <cell r="F312" t="str">
            <v>I7</v>
          </cell>
          <cell r="H312">
            <v>4</v>
          </cell>
          <cell r="T312">
            <v>46111</v>
          </cell>
          <cell r="U312">
            <v>719</v>
          </cell>
          <cell r="V312">
            <v>2851590</v>
          </cell>
          <cell r="W312">
            <v>46111</v>
          </cell>
          <cell r="X312">
            <v>720</v>
          </cell>
          <cell r="Y312">
            <v>598833.9</v>
          </cell>
        </row>
        <row r="313">
          <cell r="B313">
            <v>17</v>
          </cell>
          <cell r="C313">
            <v>38798245</v>
          </cell>
          <cell r="D313" t="str">
            <v>DM PASSIVE BUILDINGS S.R.L.</v>
          </cell>
          <cell r="E313" t="str">
            <v>G2025-111165</v>
          </cell>
          <cell r="F313" t="str">
            <v>I7</v>
          </cell>
          <cell r="H313">
            <v>8</v>
          </cell>
          <cell r="T313">
            <v>46111</v>
          </cell>
          <cell r="U313">
            <v>721</v>
          </cell>
          <cell r="V313">
            <v>3041696</v>
          </cell>
          <cell r="W313">
            <v>46111</v>
          </cell>
          <cell r="X313">
            <v>722</v>
          </cell>
          <cell r="Y313">
            <v>638756.16</v>
          </cell>
        </row>
        <row r="314">
          <cell r="B314">
            <v>16</v>
          </cell>
          <cell r="C314">
            <v>31105384</v>
          </cell>
          <cell r="D314" t="str">
            <v>ELSATERM CONSTRUCT SRL</v>
          </cell>
          <cell r="E314" t="str">
            <v>G2025-88233</v>
          </cell>
          <cell r="F314" t="str">
            <v>I7</v>
          </cell>
          <cell r="H314">
            <v>8</v>
          </cell>
          <cell r="T314">
            <v>46111</v>
          </cell>
          <cell r="U314">
            <v>723</v>
          </cell>
          <cell r="V314">
            <v>13117314</v>
          </cell>
          <cell r="W314">
            <v>46111</v>
          </cell>
          <cell r="X314">
            <v>724</v>
          </cell>
          <cell r="Y314">
            <v>2754635.94</v>
          </cell>
        </row>
        <row r="315">
          <cell r="B315">
            <v>14</v>
          </cell>
          <cell r="C315">
            <v>40769870</v>
          </cell>
          <cell r="D315" t="str">
            <v>LUKY DĂMĂTĂR SRL</v>
          </cell>
          <cell r="E315" t="str">
            <v>G2025-88564</v>
          </cell>
          <cell r="F315" t="str">
            <v>I7</v>
          </cell>
          <cell r="H315">
            <v>15</v>
          </cell>
          <cell r="T315">
            <v>46111</v>
          </cell>
          <cell r="U315">
            <v>725</v>
          </cell>
          <cell r="V315">
            <v>3041696</v>
          </cell>
          <cell r="W315">
            <v>46111</v>
          </cell>
          <cell r="X315">
            <v>726</v>
          </cell>
          <cell r="Y315">
            <v>638756.16</v>
          </cell>
        </row>
        <row r="316">
          <cell r="B316">
            <v>23</v>
          </cell>
          <cell r="C316">
            <v>14990773</v>
          </cell>
          <cell r="D316" t="str">
            <v>SHUMICON SRL</v>
          </cell>
          <cell r="E316" t="str">
            <v>G2025-88505</v>
          </cell>
          <cell r="F316" t="str">
            <v>I7</v>
          </cell>
          <cell r="H316">
            <v>4</v>
          </cell>
          <cell r="T316">
            <v>46111</v>
          </cell>
          <cell r="U316">
            <v>727</v>
          </cell>
          <cell r="V316">
            <v>1710954</v>
          </cell>
          <cell r="W316">
            <v>46111</v>
          </cell>
          <cell r="X316">
            <v>728</v>
          </cell>
          <cell r="Y316">
            <v>359300.33999999997</v>
          </cell>
        </row>
        <row r="317">
          <cell r="B317">
            <v>126</v>
          </cell>
          <cell r="C317">
            <v>31239963</v>
          </cell>
          <cell r="D317" t="str">
            <v>AMIV ELECTRO SRL</v>
          </cell>
          <cell r="E317" t="str">
            <v>G2025-138762</v>
          </cell>
          <cell r="F317" t="str">
            <v>I4A</v>
          </cell>
          <cell r="H317">
            <v>2</v>
          </cell>
          <cell r="T317">
            <v>46112</v>
          </cell>
          <cell r="U317">
            <v>730</v>
          </cell>
          <cell r="V317">
            <v>4578472</v>
          </cell>
          <cell r="Y317">
            <v>0</v>
          </cell>
        </row>
        <row r="318">
          <cell r="B318">
            <v>57</v>
          </cell>
          <cell r="C318">
            <v>32696041</v>
          </cell>
          <cell r="D318" t="str">
            <v>CONTROL GENERAL SERVICES S.R.L.</v>
          </cell>
          <cell r="E318" t="str">
            <v>G2025-88115</v>
          </cell>
          <cell r="F318" t="str">
            <v>I4B</v>
          </cell>
          <cell r="H318">
            <v>9</v>
          </cell>
          <cell r="T318">
            <v>46112</v>
          </cell>
          <cell r="U318">
            <v>731</v>
          </cell>
          <cell r="V318">
            <v>1119735</v>
          </cell>
          <cell r="Y318">
            <v>0</v>
          </cell>
        </row>
        <row r="319">
          <cell r="B319">
            <v>57</v>
          </cell>
          <cell r="C319">
            <v>32696041</v>
          </cell>
          <cell r="D319" t="str">
            <v>CONTROL GENERAL SERVICES S.R.L.</v>
          </cell>
          <cell r="E319" t="str">
            <v>G2025-88115</v>
          </cell>
          <cell r="F319" t="str">
            <v>I4B</v>
          </cell>
          <cell r="H319">
            <v>10</v>
          </cell>
          <cell r="T319">
            <v>46112</v>
          </cell>
          <cell r="U319">
            <v>732</v>
          </cell>
          <cell r="V319">
            <v>1119735</v>
          </cell>
          <cell r="Y319">
            <v>0</v>
          </cell>
        </row>
        <row r="320">
          <cell r="B320">
            <v>57</v>
          </cell>
          <cell r="C320">
            <v>32696041</v>
          </cell>
          <cell r="D320" t="str">
            <v>CONTROL GENERAL SERVICES S.R.L.</v>
          </cell>
          <cell r="E320" t="str">
            <v>G2025-88115</v>
          </cell>
          <cell r="F320" t="str">
            <v>I4B</v>
          </cell>
          <cell r="H320">
            <v>11</v>
          </cell>
          <cell r="T320">
            <v>46112</v>
          </cell>
          <cell r="U320">
            <v>733</v>
          </cell>
          <cell r="V320">
            <v>771373</v>
          </cell>
          <cell r="Y320">
            <v>0</v>
          </cell>
        </row>
        <row r="321">
          <cell r="B321">
            <v>103</v>
          </cell>
          <cell r="C321">
            <v>34762990</v>
          </cell>
          <cell r="D321" t="str">
            <v>ELECTRIC TIMEING 3A S.R.L.</v>
          </cell>
          <cell r="E321" t="str">
            <v>G2025-87206</v>
          </cell>
          <cell r="F321" t="str">
            <v>I4B</v>
          </cell>
          <cell r="H321">
            <v>3</v>
          </cell>
          <cell r="T321">
            <v>46112</v>
          </cell>
          <cell r="U321">
            <v>734</v>
          </cell>
          <cell r="V321">
            <v>4454057</v>
          </cell>
          <cell r="Y321">
            <v>0</v>
          </cell>
        </row>
        <row r="322">
          <cell r="B322">
            <v>134</v>
          </cell>
          <cell r="C322">
            <v>14364265</v>
          </cell>
          <cell r="D322" t="str">
            <v>ELSACO SOLUTIONS SRL</v>
          </cell>
          <cell r="E322" t="str">
            <v>G2025-137920</v>
          </cell>
          <cell r="F322" t="str">
            <v>I4B</v>
          </cell>
          <cell r="H322">
            <v>4</v>
          </cell>
          <cell r="T322">
            <v>46112</v>
          </cell>
          <cell r="U322">
            <v>735</v>
          </cell>
          <cell r="V322">
            <v>5524026</v>
          </cell>
          <cell r="Y322">
            <v>0</v>
          </cell>
        </row>
        <row r="323">
          <cell r="B323">
            <v>69.099999999999994</v>
          </cell>
          <cell r="C323">
            <v>26991098</v>
          </cell>
          <cell r="D323" t="str">
            <v>EUROTEHNICA IT&amp;C SRL,</v>
          </cell>
          <cell r="E323" t="str">
            <v>G2025-138554</v>
          </cell>
          <cell r="F323" t="str">
            <v>I4B</v>
          </cell>
          <cell r="H323">
            <v>3</v>
          </cell>
          <cell r="T323">
            <v>46112</v>
          </cell>
          <cell r="U323">
            <v>736</v>
          </cell>
          <cell r="V323">
            <v>970437</v>
          </cell>
          <cell r="Y323">
            <v>0</v>
          </cell>
        </row>
        <row r="324">
          <cell r="B324">
            <v>69.099999999999994</v>
          </cell>
          <cell r="C324">
            <v>26991098</v>
          </cell>
          <cell r="D324" t="str">
            <v>EUROTEHNICA IT&amp;C SRL,</v>
          </cell>
          <cell r="E324" t="str">
            <v>G2025-138554</v>
          </cell>
          <cell r="F324" t="str">
            <v>I4B</v>
          </cell>
          <cell r="H324">
            <v>4</v>
          </cell>
          <cell r="T324">
            <v>46112</v>
          </cell>
          <cell r="U324">
            <v>737</v>
          </cell>
          <cell r="V324">
            <v>1343682</v>
          </cell>
          <cell r="Y324">
            <v>0</v>
          </cell>
        </row>
        <row r="325">
          <cell r="B325">
            <v>12</v>
          </cell>
          <cell r="C325">
            <v>26991098</v>
          </cell>
          <cell r="D325" t="str">
            <v>EUROTEHNICA IT&amp;C SRL</v>
          </cell>
          <cell r="E325" t="str">
            <v>G2025-126059</v>
          </cell>
          <cell r="F325" t="str">
            <v>I4A</v>
          </cell>
          <cell r="H325">
            <v>9</v>
          </cell>
          <cell r="T325">
            <v>46112</v>
          </cell>
          <cell r="U325">
            <v>738</v>
          </cell>
          <cell r="V325">
            <v>2438534</v>
          </cell>
          <cell r="Y325">
            <v>0</v>
          </cell>
        </row>
        <row r="326">
          <cell r="B326">
            <v>155</v>
          </cell>
          <cell r="C326">
            <v>40561711</v>
          </cell>
          <cell r="D326" t="str">
            <v>LUKAND ENERGY STUDIO SRL</v>
          </cell>
          <cell r="E326" t="str">
            <v>G2025-85903</v>
          </cell>
          <cell r="F326" t="str">
            <v>I4B</v>
          </cell>
          <cell r="H326">
            <v>9</v>
          </cell>
          <cell r="T326">
            <v>46112</v>
          </cell>
          <cell r="U326">
            <v>739</v>
          </cell>
          <cell r="V326">
            <v>1269033</v>
          </cell>
          <cell r="Y326">
            <v>0</v>
          </cell>
        </row>
        <row r="327">
          <cell r="B327">
            <v>9.1</v>
          </cell>
          <cell r="C327">
            <v>16957447</v>
          </cell>
          <cell r="D327" t="str">
            <v>PUBLIC CREATION SRL</v>
          </cell>
          <cell r="E327" t="str">
            <v>G2025-123442</v>
          </cell>
          <cell r="F327" t="str">
            <v>I4A</v>
          </cell>
          <cell r="H327">
            <v>6</v>
          </cell>
          <cell r="T327">
            <v>46112</v>
          </cell>
          <cell r="U327">
            <v>740</v>
          </cell>
          <cell r="V327">
            <v>5374728</v>
          </cell>
          <cell r="Y327">
            <v>0</v>
          </cell>
        </row>
        <row r="328">
          <cell r="B328">
            <v>123</v>
          </cell>
          <cell r="C328">
            <v>37283429</v>
          </cell>
          <cell r="D328" t="str">
            <v>SMART HOUSE COLOR</v>
          </cell>
          <cell r="E328" t="str">
            <v>G2025-140647</v>
          </cell>
          <cell r="F328" t="str">
            <v>I4A</v>
          </cell>
          <cell r="H328">
            <v>4</v>
          </cell>
          <cell r="T328">
            <v>46112</v>
          </cell>
          <cell r="U328">
            <v>741</v>
          </cell>
          <cell r="V328">
            <v>2239470</v>
          </cell>
          <cell r="Y328">
            <v>0</v>
          </cell>
        </row>
        <row r="329">
          <cell r="B329">
            <v>57.1</v>
          </cell>
          <cell r="C329">
            <v>37961505</v>
          </cell>
          <cell r="D329" t="str">
            <v>STARTCON ENERGY S.R.L.</v>
          </cell>
          <cell r="E329" t="str">
            <v>G2025-138545</v>
          </cell>
          <cell r="F329" t="str">
            <v>I4A</v>
          </cell>
          <cell r="H329">
            <v>3</v>
          </cell>
          <cell r="T329">
            <v>46112</v>
          </cell>
          <cell r="U329">
            <v>742</v>
          </cell>
          <cell r="V329">
            <v>796256</v>
          </cell>
          <cell r="Y329">
            <v>0</v>
          </cell>
        </row>
        <row r="330">
          <cell r="B330">
            <v>164</v>
          </cell>
          <cell r="C330">
            <v>33394327</v>
          </cell>
          <cell r="D330" t="str">
            <v>TOP PROJECTS S.R.L.</v>
          </cell>
          <cell r="E330" t="str">
            <v>G2025-88519</v>
          </cell>
          <cell r="F330" t="str">
            <v>I4B</v>
          </cell>
          <cell r="H330">
            <v>9</v>
          </cell>
          <cell r="T330">
            <v>46112</v>
          </cell>
          <cell r="U330">
            <v>743</v>
          </cell>
          <cell r="V330">
            <v>796256</v>
          </cell>
          <cell r="Y330">
            <v>0</v>
          </cell>
        </row>
        <row r="331">
          <cell r="B331">
            <v>164</v>
          </cell>
          <cell r="C331">
            <v>33394327</v>
          </cell>
          <cell r="D331" t="str">
            <v>TOP PROJECTS S.R.L.</v>
          </cell>
          <cell r="E331" t="str">
            <v>G2025-88519</v>
          </cell>
          <cell r="F331" t="str">
            <v>I4B</v>
          </cell>
          <cell r="H331">
            <v>10</v>
          </cell>
          <cell r="T331">
            <v>46112</v>
          </cell>
          <cell r="U331">
            <v>744</v>
          </cell>
          <cell r="V331">
            <v>721607</v>
          </cell>
          <cell r="Y331">
            <v>0</v>
          </cell>
        </row>
        <row r="332">
          <cell r="B332">
            <v>85</v>
          </cell>
          <cell r="C332">
            <v>27875598</v>
          </cell>
          <cell r="D332" t="str">
            <v>VERDEVO ENERGY S.R.L.</v>
          </cell>
          <cell r="E332" t="str">
            <v>G2025-126053</v>
          </cell>
          <cell r="F332" t="str">
            <v>I4A</v>
          </cell>
          <cell r="H332">
            <v>6</v>
          </cell>
          <cell r="T332">
            <v>46112</v>
          </cell>
          <cell r="U332">
            <v>745</v>
          </cell>
          <cell r="V332">
            <v>2239470</v>
          </cell>
          <cell r="Y332">
            <v>0</v>
          </cell>
        </row>
        <row r="333">
          <cell r="B333">
            <v>32.1</v>
          </cell>
          <cell r="C333">
            <v>36415050</v>
          </cell>
          <cell r="D333" t="str">
            <v>XVILLE CONSTRUCT</v>
          </cell>
          <cell r="E333" t="str">
            <v>G2025-137925</v>
          </cell>
          <cell r="F333" t="str">
            <v>I4B</v>
          </cell>
          <cell r="H333">
            <v>3</v>
          </cell>
          <cell r="T333">
            <v>46112</v>
          </cell>
          <cell r="U333">
            <v>746</v>
          </cell>
          <cell r="V333">
            <v>1244150</v>
          </cell>
          <cell r="Y333">
            <v>0</v>
          </cell>
        </row>
        <row r="334">
          <cell r="B334">
            <v>32.1</v>
          </cell>
          <cell r="C334">
            <v>36415050</v>
          </cell>
          <cell r="D334" t="str">
            <v>XVILLE CONSTRUCT</v>
          </cell>
          <cell r="E334" t="str">
            <v>G2025-137925</v>
          </cell>
          <cell r="F334" t="str">
            <v>I4B</v>
          </cell>
          <cell r="H334">
            <v>4</v>
          </cell>
          <cell r="T334">
            <v>46112</v>
          </cell>
          <cell r="U334">
            <v>747</v>
          </cell>
          <cell r="V334">
            <v>1244150</v>
          </cell>
          <cell r="Y334">
            <v>0</v>
          </cell>
        </row>
        <row r="335">
          <cell r="B335">
            <v>16.100000000000001</v>
          </cell>
          <cell r="C335">
            <v>39104570</v>
          </cell>
          <cell r="D335" t="str">
            <v>ASMOTEC ELECTRIC</v>
          </cell>
          <cell r="E335" t="str">
            <v>G2026-21235</v>
          </cell>
          <cell r="F335" t="str">
            <v>I4A</v>
          </cell>
          <cell r="H335">
            <v>1</v>
          </cell>
          <cell r="T335">
            <v>46112</v>
          </cell>
          <cell r="U335">
            <v>748</v>
          </cell>
          <cell r="V335">
            <v>1244150</v>
          </cell>
          <cell r="Y335">
            <v>0</v>
          </cell>
        </row>
        <row r="336">
          <cell r="B336">
            <v>68</v>
          </cell>
          <cell r="C336">
            <v>13491562</v>
          </cell>
          <cell r="D336" t="str">
            <v>ELECTRO MIR SRL</v>
          </cell>
          <cell r="E336" t="str">
            <v>G2025-111505</v>
          </cell>
          <cell r="F336" t="str">
            <v>I4A</v>
          </cell>
          <cell r="H336">
            <v>1</v>
          </cell>
          <cell r="T336">
            <v>46112</v>
          </cell>
          <cell r="U336">
            <v>749</v>
          </cell>
          <cell r="V336">
            <v>248830</v>
          </cell>
          <cell r="Y336">
            <v>0</v>
          </cell>
        </row>
        <row r="337">
          <cell r="B337">
            <v>76</v>
          </cell>
          <cell r="C337">
            <v>30125820</v>
          </cell>
          <cell r="D337" t="str">
            <v>IULION INSTALELECTRIC SRL</v>
          </cell>
          <cell r="E337" t="str">
            <v>G2025-138764</v>
          </cell>
          <cell r="F337" t="str">
            <v>I4A</v>
          </cell>
          <cell r="H337">
            <v>3</v>
          </cell>
          <cell r="T337">
            <v>46112</v>
          </cell>
          <cell r="U337">
            <v>750</v>
          </cell>
          <cell r="V337">
            <v>796256</v>
          </cell>
          <cell r="Y337">
            <v>0</v>
          </cell>
        </row>
        <row r="338">
          <cell r="B338">
            <v>48</v>
          </cell>
          <cell r="C338">
            <v>25008360</v>
          </cell>
          <cell r="D338" t="str">
            <v>ROMINSTAL SOLAR SRL</v>
          </cell>
          <cell r="E338" t="str">
            <v>G2025-123448</v>
          </cell>
          <cell r="F338" t="str">
            <v>I4A</v>
          </cell>
          <cell r="H338">
            <v>9</v>
          </cell>
          <cell r="T338">
            <v>46112</v>
          </cell>
          <cell r="U338">
            <v>751</v>
          </cell>
          <cell r="V338">
            <v>2538066</v>
          </cell>
          <cell r="W338">
            <v>46112</v>
          </cell>
          <cell r="X338">
            <v>752</v>
          </cell>
          <cell r="Y338">
            <v>532993.86</v>
          </cell>
        </row>
        <row r="339">
          <cell r="B339">
            <v>29</v>
          </cell>
          <cell r="C339">
            <v>24296877</v>
          </cell>
          <cell r="D339" t="str">
            <v>STIL ELECTRO MAX SRL</v>
          </cell>
          <cell r="E339" t="str">
            <v>G2025-109503</v>
          </cell>
          <cell r="F339" t="str">
            <v>I4A</v>
          </cell>
          <cell r="H339">
            <v>1</v>
          </cell>
          <cell r="T339">
            <v>46112</v>
          </cell>
          <cell r="U339">
            <v>753</v>
          </cell>
          <cell r="V339">
            <v>7365368</v>
          </cell>
          <cell r="W339">
            <v>46112</v>
          </cell>
          <cell r="X339">
            <v>754</v>
          </cell>
          <cell r="Y339">
            <v>1546727.28</v>
          </cell>
        </row>
        <row r="340">
          <cell r="B340">
            <v>12</v>
          </cell>
          <cell r="C340">
            <v>26991098</v>
          </cell>
          <cell r="D340" t="str">
            <v>EUROTEHNICA IT&amp;C SRL</v>
          </cell>
          <cell r="E340" t="str">
            <v>G2025-126059</v>
          </cell>
          <cell r="F340" t="str">
            <v>I4A</v>
          </cell>
          <cell r="H340">
            <v>8</v>
          </cell>
          <cell r="T340">
            <v>46112</v>
          </cell>
          <cell r="U340">
            <v>758</v>
          </cell>
          <cell r="V340">
            <v>2886428</v>
          </cell>
          <cell r="W340" t="str">
            <v>-</v>
          </cell>
          <cell r="Y340">
            <v>0</v>
          </cell>
        </row>
        <row r="341">
          <cell r="B341">
            <v>16.100000000000001</v>
          </cell>
          <cell r="C341">
            <v>39104570</v>
          </cell>
          <cell r="D341" t="str">
            <v>ASMOTEC ELECTRIC</v>
          </cell>
          <cell r="E341" t="str">
            <v>G2026-21235</v>
          </cell>
          <cell r="F341" t="str">
            <v>I4A</v>
          </cell>
          <cell r="H341">
            <v>1</v>
          </cell>
          <cell r="T341" t="str">
            <v>-</v>
          </cell>
          <cell r="V341">
            <v>0</v>
          </cell>
          <cell r="W341">
            <v>46126</v>
          </cell>
          <cell r="X341">
            <v>769</v>
          </cell>
          <cell r="Y341">
            <v>261271.5</v>
          </cell>
        </row>
        <row r="342">
          <cell r="B342">
            <v>57</v>
          </cell>
          <cell r="C342">
            <v>32696041</v>
          </cell>
          <cell r="D342" t="str">
            <v>CONTROL GENERAL SERVICES S.R.L.</v>
          </cell>
          <cell r="E342" t="str">
            <v>G2025-88115</v>
          </cell>
          <cell r="F342" t="str">
            <v>I4B</v>
          </cell>
          <cell r="H342">
            <v>9</v>
          </cell>
          <cell r="T342" t="str">
            <v>-</v>
          </cell>
          <cell r="V342">
            <v>0</v>
          </cell>
          <cell r="W342">
            <v>46126</v>
          </cell>
          <cell r="X342">
            <v>770</v>
          </cell>
          <cell r="Y342">
            <v>235144.35</v>
          </cell>
        </row>
        <row r="343">
          <cell r="B343">
            <v>57</v>
          </cell>
          <cell r="C343">
            <v>32696041</v>
          </cell>
          <cell r="D343" t="str">
            <v>CONTROL GENERAL SERVICES S.R.L.</v>
          </cell>
          <cell r="E343" t="str">
            <v>G2025-88115</v>
          </cell>
          <cell r="F343" t="str">
            <v>I4B</v>
          </cell>
          <cell r="H343">
            <v>10</v>
          </cell>
          <cell r="T343" t="str">
            <v>-</v>
          </cell>
          <cell r="V343">
            <v>0</v>
          </cell>
          <cell r="W343">
            <v>46126</v>
          </cell>
          <cell r="X343">
            <v>771</v>
          </cell>
          <cell r="Y343">
            <v>235144.35</v>
          </cell>
        </row>
        <row r="344">
          <cell r="B344">
            <v>57</v>
          </cell>
          <cell r="C344">
            <v>32696041</v>
          </cell>
          <cell r="D344" t="str">
            <v>CONTROL GENERAL SERVICES S.R.L.</v>
          </cell>
          <cell r="E344" t="str">
            <v>G2025-88115</v>
          </cell>
          <cell r="F344" t="str">
            <v>I4B</v>
          </cell>
          <cell r="H344">
            <v>11</v>
          </cell>
          <cell r="T344" t="str">
            <v>-</v>
          </cell>
          <cell r="V344">
            <v>0</v>
          </cell>
          <cell r="W344">
            <v>46126</v>
          </cell>
          <cell r="X344">
            <v>772</v>
          </cell>
          <cell r="Y344">
            <v>161988.33000000002</v>
          </cell>
        </row>
        <row r="345">
          <cell r="B345">
            <v>32</v>
          </cell>
          <cell r="C345">
            <v>14731272</v>
          </cell>
          <cell r="D345" t="str">
            <v>DATACOR SRL</v>
          </cell>
          <cell r="E345" t="str">
            <v>G2025-137927</v>
          </cell>
          <cell r="F345" t="str">
            <v>I4A</v>
          </cell>
          <cell r="H345">
            <v>1</v>
          </cell>
          <cell r="T345" t="str">
            <v>-</v>
          </cell>
          <cell r="V345">
            <v>0</v>
          </cell>
          <cell r="W345">
            <v>46126</v>
          </cell>
          <cell r="X345">
            <v>773</v>
          </cell>
          <cell r="Y345">
            <v>313525.8</v>
          </cell>
        </row>
        <row r="346">
          <cell r="B346">
            <v>12</v>
          </cell>
          <cell r="C346">
            <v>26991098</v>
          </cell>
          <cell r="D346" t="str">
            <v>EUROTEHNICA IT&amp;C SRL</v>
          </cell>
          <cell r="E346" t="str">
            <v>G2025-126059</v>
          </cell>
          <cell r="F346" t="str">
            <v>I4A</v>
          </cell>
          <cell r="H346">
            <v>6</v>
          </cell>
          <cell r="T346" t="str">
            <v>-</v>
          </cell>
          <cell r="V346">
            <v>0</v>
          </cell>
          <cell r="W346">
            <v>46126</v>
          </cell>
          <cell r="X346">
            <v>774</v>
          </cell>
          <cell r="Y346">
            <v>522543</v>
          </cell>
        </row>
        <row r="347">
          <cell r="B347">
            <v>12</v>
          </cell>
          <cell r="C347">
            <v>26991098</v>
          </cell>
          <cell r="D347" t="str">
            <v>EUROTEHNICA IT&amp;C SRL</v>
          </cell>
          <cell r="E347" t="str">
            <v>G2025-126059</v>
          </cell>
          <cell r="F347" t="str">
            <v>I4A</v>
          </cell>
          <cell r="H347">
            <v>7</v>
          </cell>
          <cell r="T347" t="str">
            <v>-</v>
          </cell>
          <cell r="V347">
            <v>0</v>
          </cell>
          <cell r="W347">
            <v>46126</v>
          </cell>
          <cell r="X347">
            <v>775</v>
          </cell>
          <cell r="Y347">
            <v>627051.6</v>
          </cell>
        </row>
        <row r="348">
          <cell r="B348">
            <v>12</v>
          </cell>
          <cell r="C348">
            <v>26991098</v>
          </cell>
          <cell r="D348" t="str">
            <v>EUROTEHNICA IT&amp;C SRL</v>
          </cell>
          <cell r="E348" t="str">
            <v>G2025-126059</v>
          </cell>
          <cell r="F348" t="str">
            <v>I4A</v>
          </cell>
          <cell r="H348">
            <v>8</v>
          </cell>
          <cell r="T348" t="str">
            <v>-</v>
          </cell>
          <cell r="V348">
            <v>0</v>
          </cell>
          <cell r="W348">
            <v>46126</v>
          </cell>
          <cell r="X348">
            <v>776</v>
          </cell>
          <cell r="Y348">
            <v>606149.88</v>
          </cell>
        </row>
        <row r="349">
          <cell r="B349">
            <v>25.1</v>
          </cell>
          <cell r="C349">
            <v>18643289</v>
          </cell>
          <cell r="D349" t="str">
            <v>M SYS SRL</v>
          </cell>
          <cell r="E349" t="str">
            <v>G2025-137923</v>
          </cell>
          <cell r="F349" t="str">
            <v>I4B</v>
          </cell>
          <cell r="H349">
            <v>2</v>
          </cell>
          <cell r="T349" t="str">
            <v>-</v>
          </cell>
          <cell r="V349">
            <v>0</v>
          </cell>
          <cell r="W349">
            <v>46126</v>
          </cell>
          <cell r="X349">
            <v>777</v>
          </cell>
          <cell r="Y349">
            <v>736785.63</v>
          </cell>
        </row>
        <row r="350">
          <cell r="B350">
            <v>25.1</v>
          </cell>
          <cell r="C350">
            <v>18643289</v>
          </cell>
          <cell r="D350" t="str">
            <v>M SYS SRL</v>
          </cell>
          <cell r="E350" t="str">
            <v>G2025-137923</v>
          </cell>
          <cell r="F350" t="str">
            <v>I4B</v>
          </cell>
          <cell r="H350">
            <v>3</v>
          </cell>
          <cell r="T350" t="str">
            <v>-</v>
          </cell>
          <cell r="V350">
            <v>0</v>
          </cell>
          <cell r="W350">
            <v>46126</v>
          </cell>
          <cell r="X350">
            <v>778</v>
          </cell>
          <cell r="Y350">
            <v>627051.6</v>
          </cell>
        </row>
        <row r="351">
          <cell r="B351">
            <v>51</v>
          </cell>
          <cell r="C351">
            <v>5605658</v>
          </cell>
          <cell r="D351" t="str">
            <v>MOBILIS SRL</v>
          </cell>
          <cell r="E351" t="str">
            <v>G2025-138763</v>
          </cell>
          <cell r="F351" t="str">
            <v>I4A</v>
          </cell>
          <cell r="H351">
            <v>1</v>
          </cell>
          <cell r="T351" t="str">
            <v>-</v>
          </cell>
          <cell r="V351">
            <v>0</v>
          </cell>
          <cell r="W351">
            <v>46126</v>
          </cell>
          <cell r="X351">
            <v>779</v>
          </cell>
          <cell r="Y351">
            <v>491190.42</v>
          </cell>
        </row>
        <row r="352">
          <cell r="B352">
            <v>47</v>
          </cell>
          <cell r="C352">
            <v>27829133</v>
          </cell>
          <cell r="D352" t="str">
            <v>MRB ELECTRIC</v>
          </cell>
          <cell r="E352" t="str">
            <v>G2025-140219</v>
          </cell>
          <cell r="F352" t="str">
            <v>I4A</v>
          </cell>
          <cell r="H352">
            <v>3</v>
          </cell>
          <cell r="T352" t="str">
            <v>-</v>
          </cell>
          <cell r="V352">
            <v>0</v>
          </cell>
          <cell r="W352">
            <v>46126</v>
          </cell>
          <cell r="X352">
            <v>780</v>
          </cell>
          <cell r="Y352">
            <v>418034.4</v>
          </cell>
        </row>
        <row r="353">
          <cell r="B353">
            <v>47</v>
          </cell>
          <cell r="C353">
            <v>27829133</v>
          </cell>
          <cell r="D353" t="str">
            <v>MRB ELECTRIC</v>
          </cell>
          <cell r="E353" t="str">
            <v>G2025-140219</v>
          </cell>
          <cell r="F353" t="str">
            <v>I4A</v>
          </cell>
          <cell r="H353">
            <v>2</v>
          </cell>
          <cell r="T353" t="str">
            <v>-</v>
          </cell>
          <cell r="V353">
            <v>0</v>
          </cell>
          <cell r="W353">
            <v>46126</v>
          </cell>
          <cell r="X353">
            <v>781</v>
          </cell>
          <cell r="Y353">
            <v>470288.7</v>
          </cell>
        </row>
        <row r="354">
          <cell r="B354">
            <v>9.1</v>
          </cell>
          <cell r="C354">
            <v>16957447</v>
          </cell>
          <cell r="D354" t="str">
            <v>PUBLIC CREATION SRL</v>
          </cell>
          <cell r="E354" t="str">
            <v>G2025-123442</v>
          </cell>
          <cell r="F354" t="str">
            <v>I4A</v>
          </cell>
          <cell r="H354">
            <v>6</v>
          </cell>
          <cell r="T354" t="str">
            <v>-</v>
          </cell>
          <cell r="V354">
            <v>0</v>
          </cell>
          <cell r="W354">
            <v>46126</v>
          </cell>
          <cell r="X354">
            <v>782</v>
          </cell>
          <cell r="Y354">
            <v>1128692.8800000001</v>
          </cell>
        </row>
        <row r="355">
          <cell r="B355">
            <v>57.1</v>
          </cell>
          <cell r="C355">
            <v>37961505</v>
          </cell>
          <cell r="D355" t="str">
            <v>STARTCON ENERGY S.R.L.</v>
          </cell>
          <cell r="E355" t="str">
            <v>G2025-138545</v>
          </cell>
          <cell r="F355" t="str">
            <v>I4A</v>
          </cell>
          <cell r="H355">
            <v>3</v>
          </cell>
          <cell r="T355" t="str">
            <v>-</v>
          </cell>
          <cell r="V355">
            <v>0</v>
          </cell>
          <cell r="W355">
            <v>46126</v>
          </cell>
          <cell r="X355">
            <v>783</v>
          </cell>
          <cell r="Y355">
            <v>167213.76000000001</v>
          </cell>
        </row>
        <row r="356">
          <cell r="B356">
            <v>57.1</v>
          </cell>
          <cell r="C356">
            <v>37961505</v>
          </cell>
          <cell r="D356" t="str">
            <v>STARTCON ENERGY S.R.L.</v>
          </cell>
          <cell r="E356" t="str">
            <v>G2025-138545</v>
          </cell>
          <cell r="F356" t="str">
            <v>I4A</v>
          </cell>
          <cell r="H356">
            <v>2</v>
          </cell>
          <cell r="T356" t="str">
            <v>-</v>
          </cell>
          <cell r="V356">
            <v>0</v>
          </cell>
          <cell r="W356">
            <v>46126</v>
          </cell>
          <cell r="X356">
            <v>784</v>
          </cell>
          <cell r="Y356">
            <v>2079721.1400000001</v>
          </cell>
        </row>
        <row r="357">
          <cell r="B357">
            <v>126</v>
          </cell>
          <cell r="C357">
            <v>31239963</v>
          </cell>
          <cell r="D357" t="str">
            <v>AMIV ELECTRO SRL</v>
          </cell>
          <cell r="E357" t="str">
            <v>G2025-138762</v>
          </cell>
          <cell r="F357" t="str">
            <v>I4A</v>
          </cell>
          <cell r="H357">
            <v>2</v>
          </cell>
          <cell r="T357">
            <v>46126</v>
          </cell>
          <cell r="V357">
            <v>0</v>
          </cell>
          <cell r="W357">
            <v>46126</v>
          </cell>
          <cell r="X357">
            <v>785</v>
          </cell>
          <cell r="Y357">
            <v>961479.12</v>
          </cell>
        </row>
        <row r="358">
          <cell r="B358">
            <v>79</v>
          </cell>
          <cell r="C358">
            <v>33108859</v>
          </cell>
          <cell r="D358" t="str">
            <v>AMUR SOLAR ENERGY</v>
          </cell>
          <cell r="E358" t="str">
            <v>G2025-137939</v>
          </cell>
          <cell r="F358" t="str">
            <v>I4A</v>
          </cell>
          <cell r="H358">
            <v>2</v>
          </cell>
          <cell r="T358">
            <v>46126</v>
          </cell>
          <cell r="V358">
            <v>0</v>
          </cell>
          <cell r="W358">
            <v>46126</v>
          </cell>
          <cell r="X358">
            <v>786</v>
          </cell>
          <cell r="Y358">
            <v>229918.92000000004</v>
          </cell>
        </row>
        <row r="359">
          <cell r="B359">
            <v>79</v>
          </cell>
          <cell r="C359">
            <v>33108859</v>
          </cell>
          <cell r="D359" t="str">
            <v>AMUR SOLAR ENERGY</v>
          </cell>
          <cell r="E359" t="str">
            <v>G2025-137939</v>
          </cell>
          <cell r="F359" t="str">
            <v>I4A</v>
          </cell>
          <cell r="H359">
            <v>3</v>
          </cell>
          <cell r="T359">
            <v>46126</v>
          </cell>
          <cell r="U359">
            <v>787</v>
          </cell>
          <cell r="V359">
            <v>7962560</v>
          </cell>
          <cell r="W359">
            <v>46126</v>
          </cell>
          <cell r="X359">
            <v>788</v>
          </cell>
          <cell r="Y359">
            <v>1672137.5999999999</v>
          </cell>
        </row>
        <row r="360">
          <cell r="B360">
            <v>95</v>
          </cell>
          <cell r="C360">
            <v>37769985</v>
          </cell>
          <cell r="D360" t="str">
            <v>DMA ECO BUILDINGS S.R.L.</v>
          </cell>
          <cell r="E360" t="str">
            <v>G2025-138765</v>
          </cell>
          <cell r="F360" t="str">
            <v>I4A</v>
          </cell>
          <cell r="H360">
            <v>2</v>
          </cell>
          <cell r="T360">
            <v>46126</v>
          </cell>
          <cell r="V360">
            <v>0</v>
          </cell>
          <cell r="W360">
            <v>46126</v>
          </cell>
          <cell r="X360">
            <v>789</v>
          </cell>
          <cell r="Y360">
            <v>532993.86</v>
          </cell>
        </row>
        <row r="361">
          <cell r="B361">
            <v>69</v>
          </cell>
          <cell r="C361">
            <v>14364265</v>
          </cell>
          <cell r="D361" t="str">
            <v>ELSACO SOLUTIONS SRL</v>
          </cell>
          <cell r="E361" t="str">
            <v>G2025-138755</v>
          </cell>
          <cell r="F361" t="str">
            <v>I4A</v>
          </cell>
          <cell r="H361">
            <v>2</v>
          </cell>
          <cell r="T361">
            <v>46126</v>
          </cell>
          <cell r="V361">
            <v>0</v>
          </cell>
          <cell r="W361">
            <v>46126</v>
          </cell>
          <cell r="X361">
            <v>790</v>
          </cell>
          <cell r="Y361">
            <v>522543</v>
          </cell>
        </row>
        <row r="362">
          <cell r="B362">
            <v>69.099999999999994</v>
          </cell>
          <cell r="C362">
            <v>26991098</v>
          </cell>
          <cell r="D362" t="str">
            <v>EUROTEHNICA IT&amp;C SRL,</v>
          </cell>
          <cell r="E362" t="str">
            <v>G2025-138554</v>
          </cell>
          <cell r="F362" t="str">
            <v>I4B</v>
          </cell>
          <cell r="H362">
            <v>4</v>
          </cell>
          <cell r="T362">
            <v>46126</v>
          </cell>
          <cell r="V362">
            <v>0</v>
          </cell>
          <cell r="W362">
            <v>46126</v>
          </cell>
          <cell r="X362">
            <v>791</v>
          </cell>
          <cell r="Y362">
            <v>282173.21999999997</v>
          </cell>
        </row>
        <row r="363">
          <cell r="B363">
            <v>38</v>
          </cell>
          <cell r="C363">
            <v>37766024</v>
          </cell>
          <cell r="D363" t="str">
            <v>INGENIOS ELECTRIC S.R.L</v>
          </cell>
          <cell r="E363" t="str">
            <v>G2025-137933</v>
          </cell>
          <cell r="F363" t="str">
            <v>I4A</v>
          </cell>
          <cell r="H363">
            <v>1</v>
          </cell>
          <cell r="T363">
            <v>46126</v>
          </cell>
          <cell r="V363">
            <v>0</v>
          </cell>
          <cell r="W363">
            <v>46126</v>
          </cell>
          <cell r="X363">
            <v>792</v>
          </cell>
          <cell r="Y363">
            <v>125410.32</v>
          </cell>
        </row>
        <row r="364">
          <cell r="B364">
            <v>94</v>
          </cell>
          <cell r="C364">
            <v>9108996</v>
          </cell>
          <cell r="D364" t="str">
            <v>P.C.E. ELECTRIC SRL</v>
          </cell>
          <cell r="E364" t="str">
            <v>G2025-138761</v>
          </cell>
          <cell r="F364" t="str">
            <v>I4A</v>
          </cell>
          <cell r="H364">
            <v>5</v>
          </cell>
          <cell r="T364">
            <v>46126</v>
          </cell>
          <cell r="V364">
            <v>0</v>
          </cell>
          <cell r="W364">
            <v>46126</v>
          </cell>
          <cell r="X364">
            <v>793</v>
          </cell>
          <cell r="Y364">
            <v>240369.78</v>
          </cell>
        </row>
        <row r="365">
          <cell r="B365">
            <v>94</v>
          </cell>
          <cell r="C365">
            <v>9108996</v>
          </cell>
          <cell r="D365" t="str">
            <v>P.C.E. ELECTRIC SRL</v>
          </cell>
          <cell r="E365" t="str">
            <v>G2025-138761</v>
          </cell>
          <cell r="F365" t="str">
            <v>I4A</v>
          </cell>
          <cell r="H365">
            <v>6</v>
          </cell>
          <cell r="T365">
            <v>46126</v>
          </cell>
          <cell r="V365">
            <v>0</v>
          </cell>
          <cell r="W365">
            <v>46126</v>
          </cell>
          <cell r="X365">
            <v>794</v>
          </cell>
          <cell r="Y365">
            <v>156762.9</v>
          </cell>
        </row>
        <row r="366">
          <cell r="B366">
            <v>94</v>
          </cell>
          <cell r="C366">
            <v>9108996</v>
          </cell>
          <cell r="D366" t="str">
            <v>P.C.E. ELECTRIC SRL</v>
          </cell>
          <cell r="E366" t="str">
            <v>G2025-138761</v>
          </cell>
          <cell r="F366" t="str">
            <v>I4A</v>
          </cell>
          <cell r="H366">
            <v>4</v>
          </cell>
          <cell r="T366">
            <v>46126</v>
          </cell>
          <cell r="V366">
            <v>0</v>
          </cell>
          <cell r="W366">
            <v>46126</v>
          </cell>
          <cell r="X366">
            <v>795</v>
          </cell>
          <cell r="Y366">
            <v>459837.84</v>
          </cell>
        </row>
        <row r="367">
          <cell r="B367">
            <v>94</v>
          </cell>
          <cell r="C367">
            <v>9108996</v>
          </cell>
          <cell r="D367" t="str">
            <v>P.C.E. ELECTRIC SRL</v>
          </cell>
          <cell r="E367" t="str">
            <v>G2025-138761</v>
          </cell>
          <cell r="F367" t="str">
            <v>I4A</v>
          </cell>
          <cell r="H367">
            <v>7</v>
          </cell>
          <cell r="T367">
            <v>46126</v>
          </cell>
          <cell r="U367">
            <v>796</v>
          </cell>
          <cell r="V367">
            <v>5374728</v>
          </cell>
          <cell r="W367">
            <v>46126</v>
          </cell>
          <cell r="X367">
            <v>797</v>
          </cell>
          <cell r="Y367">
            <v>1128692.8799999999</v>
          </cell>
        </row>
        <row r="368">
          <cell r="B368">
            <v>123</v>
          </cell>
          <cell r="C368">
            <v>37283429</v>
          </cell>
          <cell r="D368" t="str">
            <v>SMART HOUSE COLOR</v>
          </cell>
          <cell r="E368" t="str">
            <v>G2025-140647</v>
          </cell>
          <cell r="F368" t="str">
            <v>I4A</v>
          </cell>
          <cell r="H368">
            <v>4</v>
          </cell>
          <cell r="T368">
            <v>46126</v>
          </cell>
          <cell r="V368">
            <v>0</v>
          </cell>
          <cell r="W368">
            <v>46126</v>
          </cell>
          <cell r="X368">
            <v>798</v>
          </cell>
          <cell r="Y368">
            <v>470288.7</v>
          </cell>
        </row>
        <row r="369">
          <cell r="B369">
            <v>85</v>
          </cell>
          <cell r="C369">
            <v>27875598</v>
          </cell>
          <cell r="D369" t="str">
            <v>VERDEVO ENERGY S.R.L.</v>
          </cell>
          <cell r="E369" t="str">
            <v>G2025-126053</v>
          </cell>
          <cell r="F369" t="str">
            <v>I4A</v>
          </cell>
          <cell r="H369">
            <v>5</v>
          </cell>
          <cell r="T369">
            <v>46126</v>
          </cell>
          <cell r="U369">
            <v>799</v>
          </cell>
          <cell r="V369">
            <v>1791576</v>
          </cell>
          <cell r="W369">
            <v>46126</v>
          </cell>
          <cell r="X369">
            <v>800</v>
          </cell>
          <cell r="Y369">
            <v>376230.95999999996</v>
          </cell>
        </row>
        <row r="370">
          <cell r="B370">
            <v>85</v>
          </cell>
          <cell r="C370">
            <v>27875598</v>
          </cell>
          <cell r="D370" t="str">
            <v>VERDEVO ENERGY S.R.L.</v>
          </cell>
          <cell r="E370" t="str">
            <v>G2025-126053</v>
          </cell>
          <cell r="F370" t="str">
            <v>I4A</v>
          </cell>
          <cell r="H370">
            <v>6</v>
          </cell>
          <cell r="T370">
            <v>46126</v>
          </cell>
          <cell r="V370">
            <v>0</v>
          </cell>
          <cell r="W370">
            <v>46126</v>
          </cell>
          <cell r="X370">
            <v>801</v>
          </cell>
          <cell r="Y370">
            <v>470288.7</v>
          </cell>
        </row>
        <row r="371">
          <cell r="B371">
            <v>85</v>
          </cell>
          <cell r="C371">
            <v>27875598</v>
          </cell>
          <cell r="D371" t="str">
            <v>VERDEVO ENERGY S.R.L.</v>
          </cell>
          <cell r="E371" t="str">
            <v>G2025-126053</v>
          </cell>
          <cell r="F371" t="str">
            <v>I4A</v>
          </cell>
          <cell r="H371">
            <v>7</v>
          </cell>
          <cell r="T371">
            <v>46126</v>
          </cell>
          <cell r="U371">
            <v>802</v>
          </cell>
          <cell r="V371">
            <v>1692044</v>
          </cell>
          <cell r="W371">
            <v>46126</v>
          </cell>
          <cell r="X371">
            <v>803</v>
          </cell>
          <cell r="Y371">
            <v>355329.24</v>
          </cell>
        </row>
        <row r="372">
          <cell r="B372">
            <v>19</v>
          </cell>
          <cell r="C372">
            <v>31806715</v>
          </cell>
          <cell r="D372" t="str">
            <v>ATLAS SPORT SRL</v>
          </cell>
          <cell r="E372" t="str">
            <v>G2025-88607</v>
          </cell>
          <cell r="F372" t="str">
            <v>I7</v>
          </cell>
          <cell r="H372">
            <v>16</v>
          </cell>
          <cell r="T372">
            <v>46126</v>
          </cell>
          <cell r="U372">
            <v>804</v>
          </cell>
          <cell r="V372">
            <v>2566431</v>
          </cell>
          <cell r="W372">
            <v>46126</v>
          </cell>
          <cell r="X372">
            <v>805</v>
          </cell>
          <cell r="Y372">
            <v>538950.51</v>
          </cell>
        </row>
        <row r="373">
          <cell r="B373">
            <v>3</v>
          </cell>
          <cell r="C373">
            <v>49207700</v>
          </cell>
          <cell r="D373" t="str">
            <v>ATO RESOURCING SRL</v>
          </cell>
          <cell r="E373" t="str">
            <v>G2025-109574</v>
          </cell>
          <cell r="F373" t="str">
            <v>I7</v>
          </cell>
          <cell r="H373">
            <v>5</v>
          </cell>
          <cell r="T373">
            <v>46126</v>
          </cell>
          <cell r="U373">
            <v>806</v>
          </cell>
          <cell r="V373">
            <v>1045583</v>
          </cell>
          <cell r="W373">
            <v>46126</v>
          </cell>
          <cell r="X373">
            <v>807</v>
          </cell>
          <cell r="Y373">
            <v>219572.43</v>
          </cell>
        </row>
        <row r="374">
          <cell r="B374">
            <v>28</v>
          </cell>
          <cell r="C374">
            <v>33168770</v>
          </cell>
          <cell r="D374" t="str">
            <v>BSC CONSULTYNG SRL</v>
          </cell>
          <cell r="E374" t="str">
            <v>G2025-88649</v>
          </cell>
          <cell r="F374" t="str">
            <v>I7</v>
          </cell>
          <cell r="H374">
            <v>4</v>
          </cell>
          <cell r="T374">
            <v>46126</v>
          </cell>
          <cell r="U374">
            <v>808</v>
          </cell>
          <cell r="V374">
            <v>1615901</v>
          </cell>
          <cell r="W374">
            <v>46126</v>
          </cell>
          <cell r="X374">
            <v>809</v>
          </cell>
          <cell r="Y374">
            <v>339339.21</v>
          </cell>
        </row>
        <row r="375">
          <cell r="B375">
            <v>31</v>
          </cell>
          <cell r="C375">
            <v>36425770</v>
          </cell>
          <cell r="D375" t="str">
            <v>BUZA CINCI TEI SRL</v>
          </cell>
          <cell r="E375" t="str">
            <v>G2025-87987</v>
          </cell>
          <cell r="F375" t="str">
            <v>I7</v>
          </cell>
          <cell r="H375">
            <v>6</v>
          </cell>
          <cell r="T375">
            <v>46126</v>
          </cell>
          <cell r="U375">
            <v>810</v>
          </cell>
          <cell r="V375">
            <v>1901060</v>
          </cell>
          <cell r="W375">
            <v>46126</v>
          </cell>
          <cell r="X375">
            <v>811</v>
          </cell>
          <cell r="Y375">
            <v>399222.6</v>
          </cell>
        </row>
        <row r="376">
          <cell r="B376">
            <v>29.1</v>
          </cell>
          <cell r="C376">
            <v>35220734</v>
          </cell>
          <cell r="D376" t="str">
            <v>Casa Aniesana SRL</v>
          </cell>
          <cell r="E376" t="str">
            <v>G2025-88514</v>
          </cell>
          <cell r="F376" t="str">
            <v>I7</v>
          </cell>
          <cell r="H376">
            <v>4</v>
          </cell>
          <cell r="T376">
            <v>46126</v>
          </cell>
          <cell r="U376">
            <v>812</v>
          </cell>
          <cell r="V376">
            <v>2566431</v>
          </cell>
          <cell r="W376">
            <v>46126</v>
          </cell>
          <cell r="X376">
            <v>813</v>
          </cell>
          <cell r="Y376">
            <v>538950.51</v>
          </cell>
        </row>
        <row r="377">
          <cell r="B377">
            <v>10</v>
          </cell>
          <cell r="C377">
            <v>35896737</v>
          </cell>
          <cell r="D377" t="str">
            <v>CLAROM CAPITAL SRL</v>
          </cell>
          <cell r="E377" t="str">
            <v>G2025-88058</v>
          </cell>
          <cell r="F377" t="str">
            <v>I7</v>
          </cell>
          <cell r="H377">
            <v>5</v>
          </cell>
          <cell r="T377">
            <v>46126</v>
          </cell>
          <cell r="U377">
            <v>814</v>
          </cell>
          <cell r="V377">
            <v>3802120</v>
          </cell>
          <cell r="W377">
            <v>46126</v>
          </cell>
          <cell r="X377">
            <v>815</v>
          </cell>
          <cell r="Y377">
            <v>798445.2</v>
          </cell>
        </row>
        <row r="378">
          <cell r="B378">
            <v>17</v>
          </cell>
          <cell r="C378">
            <v>38798245</v>
          </cell>
          <cell r="D378" t="str">
            <v>DM PASSIVE BUILDINGS S.R.L.</v>
          </cell>
          <cell r="E378" t="str">
            <v>G2025-111165</v>
          </cell>
          <cell r="F378" t="str">
            <v>I7</v>
          </cell>
          <cell r="H378">
            <v>9</v>
          </cell>
          <cell r="T378">
            <v>46126</v>
          </cell>
          <cell r="U378">
            <v>816</v>
          </cell>
          <cell r="V378">
            <v>3421908</v>
          </cell>
          <cell r="W378">
            <v>46126</v>
          </cell>
          <cell r="X378">
            <v>817</v>
          </cell>
          <cell r="Y378">
            <v>718600.68</v>
          </cell>
        </row>
        <row r="379">
          <cell r="B379">
            <v>26</v>
          </cell>
          <cell r="C379">
            <v>40576968</v>
          </cell>
          <cell r="D379" t="str">
            <v>EXPERT QUALITY WORK SRL</v>
          </cell>
          <cell r="E379" t="str">
            <v>G2025-108936</v>
          </cell>
          <cell r="F379" t="str">
            <v>I7</v>
          </cell>
          <cell r="H379">
            <v>5</v>
          </cell>
          <cell r="T379">
            <v>46126</v>
          </cell>
          <cell r="U379">
            <v>818</v>
          </cell>
          <cell r="V379">
            <v>1901060</v>
          </cell>
          <cell r="W379">
            <v>46126</v>
          </cell>
          <cell r="X379">
            <v>819</v>
          </cell>
          <cell r="Y379">
            <v>399222.6</v>
          </cell>
        </row>
        <row r="380">
          <cell r="B380">
            <v>30</v>
          </cell>
          <cell r="C380">
            <v>35101598</v>
          </cell>
          <cell r="D380" t="str">
            <v>INOVATIV ELECTRICAL COMPANY SRL</v>
          </cell>
          <cell r="E380" t="str">
            <v>G2025-110150</v>
          </cell>
          <cell r="F380" t="str">
            <v>I7</v>
          </cell>
          <cell r="H380">
            <v>4</v>
          </cell>
          <cell r="T380">
            <v>46126</v>
          </cell>
          <cell r="U380">
            <v>820</v>
          </cell>
          <cell r="V380">
            <v>5608127</v>
          </cell>
          <cell r="W380">
            <v>46126</v>
          </cell>
          <cell r="X380">
            <v>821</v>
          </cell>
          <cell r="Y380">
            <v>1177706.67</v>
          </cell>
        </row>
        <row r="381">
          <cell r="B381">
            <v>14</v>
          </cell>
          <cell r="C381">
            <v>40769870</v>
          </cell>
          <cell r="D381" t="str">
            <v>LUKY DĂMĂTĂR SRL</v>
          </cell>
          <cell r="E381" t="str">
            <v>G2025-88564</v>
          </cell>
          <cell r="F381" t="str">
            <v>I7</v>
          </cell>
          <cell r="H381">
            <v>16</v>
          </cell>
          <cell r="T381">
            <v>46126</v>
          </cell>
          <cell r="U381">
            <v>822</v>
          </cell>
          <cell r="V381">
            <v>1520848</v>
          </cell>
          <cell r="W381">
            <v>46126</v>
          </cell>
          <cell r="X381">
            <v>823</v>
          </cell>
          <cell r="Y381">
            <v>319378.08</v>
          </cell>
        </row>
        <row r="382">
          <cell r="B382">
            <v>20</v>
          </cell>
          <cell r="C382">
            <v>28437065</v>
          </cell>
          <cell r="D382" t="str">
            <v>PASIROM INTERNATIONAL SRL</v>
          </cell>
          <cell r="E382" t="str">
            <v>G2025-88109</v>
          </cell>
          <cell r="F382" t="str">
            <v>I7</v>
          </cell>
          <cell r="H382">
            <v>7</v>
          </cell>
          <cell r="T382">
            <v>46126</v>
          </cell>
          <cell r="U382">
            <v>824</v>
          </cell>
          <cell r="V382">
            <v>3992226</v>
          </cell>
          <cell r="W382">
            <v>46126</v>
          </cell>
          <cell r="X382">
            <v>825</v>
          </cell>
          <cell r="Y382">
            <v>838367.46</v>
          </cell>
        </row>
        <row r="383">
          <cell r="B383">
            <v>23</v>
          </cell>
          <cell r="C383">
            <v>14990773</v>
          </cell>
          <cell r="D383" t="str">
            <v>SHUMICON SRL</v>
          </cell>
          <cell r="E383" t="str">
            <v>G2025-88505</v>
          </cell>
          <cell r="F383" t="str">
            <v>I7</v>
          </cell>
          <cell r="H383">
            <v>5</v>
          </cell>
          <cell r="T383">
            <v>46126</v>
          </cell>
          <cell r="U383">
            <v>826</v>
          </cell>
          <cell r="V383">
            <v>4752650</v>
          </cell>
          <cell r="W383">
            <v>46126</v>
          </cell>
          <cell r="X383">
            <v>827</v>
          </cell>
          <cell r="Y383">
            <v>998056.5</v>
          </cell>
        </row>
        <row r="384">
          <cell r="B384">
            <v>15</v>
          </cell>
          <cell r="C384">
            <v>31677220</v>
          </cell>
          <cell r="D384" t="str">
            <v>SPÎNACHE PROIECT SRL</v>
          </cell>
          <cell r="E384" t="str">
            <v>G2025-88231</v>
          </cell>
          <cell r="F384" t="str">
            <v>I7</v>
          </cell>
          <cell r="H384">
            <v>10</v>
          </cell>
          <cell r="T384">
            <v>46126</v>
          </cell>
          <cell r="U384">
            <v>828</v>
          </cell>
          <cell r="V384">
            <v>1615901</v>
          </cell>
          <cell r="W384">
            <v>46126</v>
          </cell>
          <cell r="X384">
            <v>829</v>
          </cell>
          <cell r="Y384">
            <v>339339.21</v>
          </cell>
        </row>
        <row r="385">
          <cell r="B385">
            <v>15</v>
          </cell>
          <cell r="C385">
            <v>31677220</v>
          </cell>
          <cell r="D385" t="str">
            <v>SPÎNACHE PROIECT SRL</v>
          </cell>
          <cell r="E385" t="str">
            <v>G2025-88231</v>
          </cell>
          <cell r="F385" t="str">
            <v>I7</v>
          </cell>
          <cell r="H385">
            <v>9</v>
          </cell>
          <cell r="T385">
            <v>46126</v>
          </cell>
          <cell r="U385">
            <v>830</v>
          </cell>
          <cell r="V385">
            <v>1330742</v>
          </cell>
          <cell r="W385">
            <v>46126</v>
          </cell>
          <cell r="X385">
            <v>831</v>
          </cell>
          <cell r="Y385">
            <v>279455.82</v>
          </cell>
        </row>
        <row r="386">
          <cell r="B386">
            <v>15</v>
          </cell>
          <cell r="C386">
            <v>31677220</v>
          </cell>
          <cell r="D386" t="str">
            <v>SPÎNACHE PROIECT SRL</v>
          </cell>
          <cell r="E386" t="str">
            <v>G2025-88231</v>
          </cell>
          <cell r="F386" t="str">
            <v>I7</v>
          </cell>
          <cell r="H386">
            <v>8</v>
          </cell>
          <cell r="T386">
            <v>46126</v>
          </cell>
          <cell r="U386">
            <v>832</v>
          </cell>
          <cell r="V386">
            <v>1996113</v>
          </cell>
          <cell r="W386">
            <v>46126</v>
          </cell>
          <cell r="X386">
            <v>833</v>
          </cell>
          <cell r="Y386">
            <v>419183.73</v>
          </cell>
        </row>
        <row r="387">
          <cell r="B387">
            <v>15</v>
          </cell>
          <cell r="C387">
            <v>31677220</v>
          </cell>
          <cell r="D387" t="str">
            <v>SPÎNACHE PROIECT SRL</v>
          </cell>
          <cell r="E387" t="str">
            <v>G2025-88231</v>
          </cell>
          <cell r="F387" t="str">
            <v>I7</v>
          </cell>
          <cell r="H387">
            <v>11</v>
          </cell>
          <cell r="T387">
            <v>46126</v>
          </cell>
          <cell r="U387">
            <v>834</v>
          </cell>
          <cell r="V387">
            <v>1140636</v>
          </cell>
          <cell r="W387">
            <v>46126</v>
          </cell>
          <cell r="X387">
            <v>835</v>
          </cell>
          <cell r="Y387">
            <v>239533.56</v>
          </cell>
        </row>
        <row r="388">
          <cell r="B388">
            <v>57</v>
          </cell>
          <cell r="C388">
            <v>32696041</v>
          </cell>
          <cell r="D388" t="str">
            <v>CONTROL GENERAL SERVICES S.R.L.</v>
          </cell>
          <cell r="E388" t="str">
            <v>G2025-88115</v>
          </cell>
          <cell r="F388" t="str">
            <v>I4B</v>
          </cell>
          <cell r="H388">
            <v>12</v>
          </cell>
          <cell r="T388">
            <v>46127</v>
          </cell>
          <cell r="U388">
            <v>836</v>
          </cell>
          <cell r="V388">
            <v>1269033</v>
          </cell>
          <cell r="W388">
            <v>46127</v>
          </cell>
          <cell r="X388">
            <v>837</v>
          </cell>
          <cell r="Y388">
            <v>266496.93</v>
          </cell>
        </row>
        <row r="389">
          <cell r="B389">
            <v>96</v>
          </cell>
          <cell r="C389">
            <v>37633788</v>
          </cell>
          <cell r="D389" t="str">
            <v>DANI &amp; DAVID PROJECT S.R.L.</v>
          </cell>
          <cell r="E389" t="str">
            <v>G2025-138757</v>
          </cell>
          <cell r="F389" t="str">
            <v>I4B</v>
          </cell>
          <cell r="H389">
            <v>1</v>
          </cell>
          <cell r="T389" t="str">
            <v>-</v>
          </cell>
          <cell r="V389">
            <v>0</v>
          </cell>
          <cell r="W389">
            <v>46127</v>
          </cell>
          <cell r="X389">
            <v>838</v>
          </cell>
          <cell r="Y389">
            <v>637502.46000000008</v>
          </cell>
        </row>
        <row r="390">
          <cell r="B390">
            <v>103</v>
          </cell>
          <cell r="C390">
            <v>34762990</v>
          </cell>
          <cell r="D390" t="str">
            <v>ELECTRIC TIMEING 3A S.R.L.</v>
          </cell>
          <cell r="E390" t="str">
            <v>G2025-87206</v>
          </cell>
          <cell r="F390" t="str">
            <v>I4B</v>
          </cell>
          <cell r="H390">
            <v>3</v>
          </cell>
          <cell r="T390" t="str">
            <v>-</v>
          </cell>
          <cell r="V390">
            <v>0</v>
          </cell>
          <cell r="W390">
            <v>46127</v>
          </cell>
          <cell r="X390">
            <v>839</v>
          </cell>
          <cell r="Y390">
            <v>935351.97</v>
          </cell>
        </row>
        <row r="391">
          <cell r="B391">
            <v>134</v>
          </cell>
          <cell r="C391">
            <v>14364265</v>
          </cell>
          <cell r="D391" t="str">
            <v>ELSACO SOLUTIONS SRL</v>
          </cell>
          <cell r="E391" t="str">
            <v>G2025-137920</v>
          </cell>
          <cell r="F391" t="str">
            <v>I4B</v>
          </cell>
          <cell r="H391">
            <v>2</v>
          </cell>
          <cell r="T391" t="str">
            <v>-</v>
          </cell>
          <cell r="V391">
            <v>0</v>
          </cell>
          <cell r="W391">
            <v>46127</v>
          </cell>
          <cell r="X391">
            <v>840</v>
          </cell>
          <cell r="Y391">
            <v>522543</v>
          </cell>
        </row>
        <row r="392">
          <cell r="B392">
            <v>69</v>
          </cell>
          <cell r="C392">
            <v>14364265</v>
          </cell>
          <cell r="D392" t="str">
            <v>ELSACO SOLUTIONS SRL</v>
          </cell>
          <cell r="E392" t="str">
            <v>G2025-138755</v>
          </cell>
          <cell r="F392" t="str">
            <v>I4A</v>
          </cell>
          <cell r="H392">
            <v>3</v>
          </cell>
          <cell r="T392">
            <v>46127</v>
          </cell>
          <cell r="U392">
            <v>841</v>
          </cell>
          <cell r="V392">
            <v>5872388</v>
          </cell>
          <cell r="W392">
            <v>46127</v>
          </cell>
          <cell r="X392">
            <v>842</v>
          </cell>
          <cell r="Y392">
            <v>1233201.48</v>
          </cell>
        </row>
        <row r="393">
          <cell r="B393">
            <v>105</v>
          </cell>
          <cell r="C393">
            <v>40367945</v>
          </cell>
          <cell r="D393" t="str">
            <v>PANEL VOLT SOLAR S.R.L.</v>
          </cell>
          <cell r="E393" t="str">
            <v>G2025-85254</v>
          </cell>
          <cell r="F393" t="str">
            <v>I4B</v>
          </cell>
          <cell r="H393">
            <v>10</v>
          </cell>
          <cell r="T393" t="str">
            <v>-</v>
          </cell>
          <cell r="V393">
            <v>0</v>
          </cell>
          <cell r="W393">
            <v>46127</v>
          </cell>
          <cell r="X393">
            <v>843</v>
          </cell>
          <cell r="Y393">
            <v>1525825.56</v>
          </cell>
        </row>
        <row r="394">
          <cell r="B394">
            <v>102</v>
          </cell>
          <cell r="C394">
            <v>36670168</v>
          </cell>
          <cell r="D394" t="str">
            <v>PROEX INSTAL CONSULTING SRL</v>
          </cell>
          <cell r="E394" t="str">
            <v>G2025-85313</v>
          </cell>
          <cell r="F394" t="str">
            <v>I4B</v>
          </cell>
          <cell r="H394">
            <v>11</v>
          </cell>
          <cell r="T394" t="str">
            <v>-</v>
          </cell>
          <cell r="V394">
            <v>0</v>
          </cell>
          <cell r="W394">
            <v>46127</v>
          </cell>
          <cell r="X394">
            <v>844</v>
          </cell>
          <cell r="Y394">
            <v>188115.48</v>
          </cell>
        </row>
        <row r="395">
          <cell r="B395">
            <v>102</v>
          </cell>
          <cell r="C395">
            <v>36670168</v>
          </cell>
          <cell r="D395" t="str">
            <v>PROEX INSTAL CONSULTING SRL</v>
          </cell>
          <cell r="E395" t="str">
            <v>G2025-85313</v>
          </cell>
          <cell r="F395" t="str">
            <v>I4B</v>
          </cell>
          <cell r="H395">
            <v>10</v>
          </cell>
          <cell r="T395" t="str">
            <v>-</v>
          </cell>
          <cell r="V395">
            <v>0</v>
          </cell>
          <cell r="W395">
            <v>46127</v>
          </cell>
          <cell r="X395">
            <v>845</v>
          </cell>
          <cell r="Y395">
            <v>339652.95</v>
          </cell>
        </row>
        <row r="396">
          <cell r="B396">
            <v>114</v>
          </cell>
          <cell r="C396">
            <v>17481529</v>
          </cell>
          <cell r="D396" t="str">
            <v>SERVELECT SRL</v>
          </cell>
          <cell r="E396" t="str">
            <v>G2025-111551</v>
          </cell>
          <cell r="F396" t="str">
            <v>I4B</v>
          </cell>
          <cell r="H396">
            <v>5</v>
          </cell>
          <cell r="T396" t="str">
            <v>-</v>
          </cell>
          <cell r="V396">
            <v>0</v>
          </cell>
          <cell r="W396">
            <v>46127</v>
          </cell>
          <cell r="X396">
            <v>846</v>
          </cell>
          <cell r="Y396">
            <v>653178.75</v>
          </cell>
        </row>
        <row r="397">
          <cell r="B397">
            <v>114</v>
          </cell>
          <cell r="C397">
            <v>17481529</v>
          </cell>
          <cell r="D397" t="str">
            <v>SERVELECT SRL</v>
          </cell>
          <cell r="E397" t="str">
            <v>G2025-111551</v>
          </cell>
          <cell r="F397" t="str">
            <v>I4B</v>
          </cell>
          <cell r="H397">
            <v>6</v>
          </cell>
          <cell r="T397">
            <v>46127</v>
          </cell>
          <cell r="U397">
            <v>847</v>
          </cell>
          <cell r="V397">
            <v>1393448</v>
          </cell>
          <cell r="W397">
            <v>46127</v>
          </cell>
          <cell r="X397">
            <v>848</v>
          </cell>
          <cell r="Y397">
            <v>292624.08</v>
          </cell>
        </row>
        <row r="398">
          <cell r="B398">
            <v>123</v>
          </cell>
          <cell r="C398">
            <v>37283429</v>
          </cell>
          <cell r="D398" t="str">
            <v>SMART HOUSE COLOR</v>
          </cell>
          <cell r="E398" t="str">
            <v>G2025-140647</v>
          </cell>
          <cell r="F398" t="str">
            <v>I4A</v>
          </cell>
          <cell r="H398">
            <v>6</v>
          </cell>
          <cell r="T398">
            <v>46127</v>
          </cell>
          <cell r="U398">
            <v>849</v>
          </cell>
          <cell r="V398">
            <v>1990640</v>
          </cell>
          <cell r="W398">
            <v>46127</v>
          </cell>
          <cell r="X398">
            <v>850</v>
          </cell>
          <cell r="Y398">
            <v>418034.4</v>
          </cell>
        </row>
        <row r="399">
          <cell r="B399">
            <v>57.1</v>
          </cell>
          <cell r="C399">
            <v>37961505</v>
          </cell>
          <cell r="D399" t="str">
            <v>STARTCON ENERGY S.R.L.</v>
          </cell>
          <cell r="E399" t="str">
            <v>G2025-138545</v>
          </cell>
          <cell r="F399" t="str">
            <v>I4A</v>
          </cell>
          <cell r="H399">
            <v>4</v>
          </cell>
          <cell r="T399">
            <v>46127</v>
          </cell>
          <cell r="U399">
            <v>851</v>
          </cell>
          <cell r="V399">
            <v>1443214</v>
          </cell>
          <cell r="W399">
            <v>46127</v>
          </cell>
          <cell r="X399">
            <v>852</v>
          </cell>
          <cell r="Y399">
            <v>303074.94</v>
          </cell>
        </row>
        <row r="400">
          <cell r="B400">
            <v>83</v>
          </cell>
          <cell r="C400">
            <v>41178103</v>
          </cell>
          <cell r="D400" t="str">
            <v>TESLA INSTAL SOLUTIONS S.R.L.</v>
          </cell>
          <cell r="E400" t="str">
            <v>G2025-138758</v>
          </cell>
          <cell r="F400" t="str">
            <v>I4A</v>
          </cell>
          <cell r="H400">
            <v>1</v>
          </cell>
          <cell r="T400">
            <v>46127</v>
          </cell>
          <cell r="U400">
            <v>853</v>
          </cell>
          <cell r="V400">
            <v>398128</v>
          </cell>
          <cell r="W400" t="str">
            <v>-</v>
          </cell>
          <cell r="Y400">
            <v>0</v>
          </cell>
        </row>
        <row r="401">
          <cell r="B401">
            <v>164</v>
          </cell>
          <cell r="C401">
            <v>33394327</v>
          </cell>
          <cell r="D401" t="str">
            <v>TOP PROJECTS S.R.L.</v>
          </cell>
          <cell r="E401" t="str">
            <v>G2025-88519</v>
          </cell>
          <cell r="F401" t="str">
            <v>I4B</v>
          </cell>
          <cell r="H401">
            <v>9</v>
          </cell>
          <cell r="T401" t="str">
            <v>-</v>
          </cell>
          <cell r="V401">
            <v>0</v>
          </cell>
          <cell r="W401">
            <v>46127</v>
          </cell>
          <cell r="X401">
            <v>854</v>
          </cell>
          <cell r="Y401">
            <v>167213.76000000001</v>
          </cell>
        </row>
        <row r="402">
          <cell r="B402">
            <v>32.1</v>
          </cell>
          <cell r="C402">
            <v>36415050</v>
          </cell>
          <cell r="D402" t="str">
            <v>XVILLE CONSTRUCT</v>
          </cell>
          <cell r="E402" t="str">
            <v>G2025-137925</v>
          </cell>
          <cell r="F402" t="str">
            <v>I4B</v>
          </cell>
          <cell r="H402">
            <v>1</v>
          </cell>
          <cell r="T402" t="str">
            <v>-</v>
          </cell>
          <cell r="V402">
            <v>0</v>
          </cell>
          <cell r="W402">
            <v>46127</v>
          </cell>
          <cell r="X402">
            <v>855</v>
          </cell>
          <cell r="Y402">
            <v>611375.31000000006</v>
          </cell>
        </row>
        <row r="403">
          <cell r="B403">
            <v>32.1</v>
          </cell>
          <cell r="C403">
            <v>36415050</v>
          </cell>
          <cell r="D403" t="str">
            <v>XVILLE CONSTRUCT</v>
          </cell>
          <cell r="E403" t="str">
            <v>G2025-137925</v>
          </cell>
          <cell r="F403" t="str">
            <v>I4B</v>
          </cell>
          <cell r="H403">
            <v>2</v>
          </cell>
          <cell r="T403" t="str">
            <v>-</v>
          </cell>
          <cell r="V403">
            <v>0</v>
          </cell>
          <cell r="W403">
            <v>46127</v>
          </cell>
          <cell r="X403">
            <v>856</v>
          </cell>
          <cell r="Y403">
            <v>261271.5</v>
          </cell>
        </row>
        <row r="404">
          <cell r="B404">
            <v>32.1</v>
          </cell>
          <cell r="C404">
            <v>36415050</v>
          </cell>
          <cell r="D404" t="str">
            <v>XVILLE CONSTRUCT</v>
          </cell>
          <cell r="E404" t="str">
            <v>G2025-137925</v>
          </cell>
          <cell r="F404" t="str">
            <v>I4B</v>
          </cell>
          <cell r="H404">
            <v>3</v>
          </cell>
          <cell r="T404" t="str">
            <v>-</v>
          </cell>
          <cell r="V404">
            <v>0</v>
          </cell>
          <cell r="W404">
            <v>46127</v>
          </cell>
          <cell r="X404">
            <v>857</v>
          </cell>
          <cell r="Y404">
            <v>261271.5</v>
          </cell>
        </row>
        <row r="405">
          <cell r="B405">
            <v>32.1</v>
          </cell>
          <cell r="C405">
            <v>36415050</v>
          </cell>
          <cell r="D405" t="str">
            <v>XVILLE CONSTRUCT</v>
          </cell>
          <cell r="E405" t="str">
            <v>G2025-137925</v>
          </cell>
          <cell r="F405" t="str">
            <v>I4B</v>
          </cell>
          <cell r="H405">
            <v>4</v>
          </cell>
          <cell r="T405" t="str">
            <v>-</v>
          </cell>
          <cell r="V405">
            <v>0</v>
          </cell>
          <cell r="W405">
            <v>46127</v>
          </cell>
          <cell r="X405">
            <v>858</v>
          </cell>
          <cell r="Y405">
            <v>261271.5</v>
          </cell>
        </row>
        <row r="406">
          <cell r="B406">
            <v>32.1</v>
          </cell>
          <cell r="C406">
            <v>36415050</v>
          </cell>
          <cell r="D406" t="str">
            <v>XVILLE CONSTRUCT</v>
          </cell>
          <cell r="E406" t="str">
            <v>G2025-137925</v>
          </cell>
          <cell r="F406" t="str">
            <v>I4B</v>
          </cell>
          <cell r="H406">
            <v>9</v>
          </cell>
          <cell r="T406">
            <v>46127</v>
          </cell>
          <cell r="U406">
            <v>859</v>
          </cell>
          <cell r="V406">
            <v>1244150</v>
          </cell>
          <cell r="W406">
            <v>46127</v>
          </cell>
          <cell r="X406">
            <v>860</v>
          </cell>
          <cell r="Y406">
            <v>261271.5</v>
          </cell>
        </row>
        <row r="407">
          <cell r="B407">
            <v>32.1</v>
          </cell>
          <cell r="C407">
            <v>36415050</v>
          </cell>
          <cell r="D407" t="str">
            <v>XVILLE CONSTRUCT</v>
          </cell>
          <cell r="E407" t="str">
            <v>G2025-137925</v>
          </cell>
          <cell r="F407" t="str">
            <v>I4B</v>
          </cell>
          <cell r="H407">
            <v>10</v>
          </cell>
          <cell r="T407">
            <v>46127</v>
          </cell>
          <cell r="U407">
            <v>861</v>
          </cell>
          <cell r="V407">
            <v>1244150</v>
          </cell>
          <cell r="W407">
            <v>46127</v>
          </cell>
          <cell r="X407">
            <v>862</v>
          </cell>
          <cell r="Y407">
            <v>261271.5</v>
          </cell>
        </row>
        <row r="408">
          <cell r="B408">
            <v>134</v>
          </cell>
          <cell r="C408">
            <v>14364265</v>
          </cell>
          <cell r="D408" t="str">
            <v>ELSACO SOLUTIONS SRL</v>
          </cell>
          <cell r="E408" t="str">
            <v>G2025-137920</v>
          </cell>
          <cell r="F408" t="str">
            <v>I4B</v>
          </cell>
          <cell r="H408">
            <v>4</v>
          </cell>
          <cell r="T408">
            <v>46127</v>
          </cell>
          <cell r="V408">
            <v>0</v>
          </cell>
          <cell r="W408">
            <v>46127</v>
          </cell>
          <cell r="X408">
            <v>871</v>
          </cell>
          <cell r="Y408">
            <v>1160045.46</v>
          </cell>
        </row>
        <row r="409">
          <cell r="B409">
            <v>69.099999999999994</v>
          </cell>
          <cell r="C409">
            <v>26991098</v>
          </cell>
          <cell r="D409" t="str">
            <v>EUROTEHNICA IT&amp;C SRL,</v>
          </cell>
          <cell r="E409" t="str">
            <v>G2025-138554</v>
          </cell>
          <cell r="F409" t="str">
            <v>I4B</v>
          </cell>
          <cell r="H409">
            <v>3</v>
          </cell>
          <cell r="T409">
            <v>46127</v>
          </cell>
          <cell r="V409">
            <v>0</v>
          </cell>
          <cell r="W409">
            <v>46127</v>
          </cell>
          <cell r="X409">
            <v>872</v>
          </cell>
          <cell r="Y409">
            <v>203791.77</v>
          </cell>
        </row>
        <row r="410">
          <cell r="B410">
            <v>155</v>
          </cell>
          <cell r="C410">
            <v>40561711</v>
          </cell>
          <cell r="D410" t="str">
            <v>LUKAND ENERGY STUDIO SRL</v>
          </cell>
          <cell r="E410" t="str">
            <v>G2025-85903</v>
          </cell>
          <cell r="F410" t="str">
            <v>I4B</v>
          </cell>
          <cell r="H410">
            <v>5</v>
          </cell>
          <cell r="T410">
            <v>46127</v>
          </cell>
          <cell r="V410">
            <v>0</v>
          </cell>
          <cell r="W410">
            <v>46127</v>
          </cell>
          <cell r="X410">
            <v>873</v>
          </cell>
          <cell r="Y410">
            <v>433710.69</v>
          </cell>
        </row>
        <row r="411">
          <cell r="B411">
            <v>155</v>
          </cell>
          <cell r="C411">
            <v>40561711</v>
          </cell>
          <cell r="D411" t="str">
            <v>LUKAND ENERGY STUDIO SRL</v>
          </cell>
          <cell r="E411" t="str">
            <v>G2025-85903</v>
          </cell>
          <cell r="F411" t="str">
            <v>I4B</v>
          </cell>
          <cell r="H411">
            <v>4</v>
          </cell>
          <cell r="T411">
            <v>46127</v>
          </cell>
          <cell r="V411">
            <v>0</v>
          </cell>
          <cell r="W411">
            <v>46127</v>
          </cell>
          <cell r="X411">
            <v>874</v>
          </cell>
          <cell r="Y411">
            <v>261271.5</v>
          </cell>
        </row>
        <row r="412">
          <cell r="B412">
            <v>155</v>
          </cell>
          <cell r="C412">
            <v>40561711</v>
          </cell>
          <cell r="D412" t="str">
            <v>LUKAND ENERGY STUDIO SRL</v>
          </cell>
          <cell r="E412" t="str">
            <v>G2025-85903</v>
          </cell>
          <cell r="F412" t="str">
            <v>I4B</v>
          </cell>
          <cell r="H412">
            <v>6</v>
          </cell>
          <cell r="T412">
            <v>46127</v>
          </cell>
          <cell r="V412">
            <v>0</v>
          </cell>
          <cell r="W412">
            <v>46127</v>
          </cell>
          <cell r="X412">
            <v>875</v>
          </cell>
          <cell r="Y412">
            <v>73156.02</v>
          </cell>
        </row>
        <row r="413">
          <cell r="B413">
            <v>155</v>
          </cell>
          <cell r="C413">
            <v>40561711</v>
          </cell>
          <cell r="D413" t="str">
            <v>LUKAND ENERGY STUDIO SRL</v>
          </cell>
          <cell r="E413" t="str">
            <v>G2025-85903</v>
          </cell>
          <cell r="F413" t="str">
            <v>I4B</v>
          </cell>
          <cell r="H413">
            <v>7</v>
          </cell>
          <cell r="T413">
            <v>46127</v>
          </cell>
          <cell r="V413">
            <v>0</v>
          </cell>
          <cell r="W413">
            <v>46127</v>
          </cell>
          <cell r="X413">
            <v>876</v>
          </cell>
          <cell r="Y413">
            <v>73156.02</v>
          </cell>
        </row>
        <row r="414">
          <cell r="B414">
            <v>25.1</v>
          </cell>
          <cell r="C414">
            <v>18643289</v>
          </cell>
          <cell r="D414" t="str">
            <v>M SYS SRL</v>
          </cell>
          <cell r="E414" t="str">
            <v>G2025-137923</v>
          </cell>
          <cell r="F414" t="str">
            <v>I4B</v>
          </cell>
          <cell r="H414">
            <v>4</v>
          </cell>
          <cell r="T414">
            <v>46127</v>
          </cell>
          <cell r="U414">
            <v>877</v>
          </cell>
          <cell r="V414">
            <v>4877068</v>
          </cell>
          <cell r="W414">
            <v>46127</v>
          </cell>
          <cell r="X414">
            <v>878</v>
          </cell>
          <cell r="Y414">
            <v>1024184.28</v>
          </cell>
        </row>
        <row r="415">
          <cell r="B415">
            <v>41</v>
          </cell>
          <cell r="C415">
            <v>35268139</v>
          </cell>
          <cell r="D415" t="str">
            <v>RAVLUX PROIECT SRL</v>
          </cell>
          <cell r="E415" t="str">
            <v>G2025-85328</v>
          </cell>
          <cell r="F415" t="str">
            <v>I4B</v>
          </cell>
          <cell r="H415">
            <v>7</v>
          </cell>
          <cell r="T415">
            <v>46127</v>
          </cell>
          <cell r="V415">
            <v>0</v>
          </cell>
          <cell r="W415">
            <v>46127</v>
          </cell>
          <cell r="X415">
            <v>879</v>
          </cell>
          <cell r="Y415">
            <v>518810.86999999994</v>
          </cell>
        </row>
        <row r="416">
          <cell r="B416">
            <v>51.1</v>
          </cell>
          <cell r="C416">
            <v>40093815</v>
          </cell>
          <cell r="D416" t="str">
            <v>SATEL SECURITY</v>
          </cell>
          <cell r="E416" t="str">
            <v>G2025-140650</v>
          </cell>
          <cell r="F416" t="str">
            <v>I4B</v>
          </cell>
          <cell r="H416">
            <v>3</v>
          </cell>
          <cell r="T416">
            <v>46127</v>
          </cell>
          <cell r="V416">
            <v>0</v>
          </cell>
          <cell r="W416">
            <v>46127</v>
          </cell>
          <cell r="X416">
            <v>880</v>
          </cell>
          <cell r="Y416">
            <v>1186172.6100000001</v>
          </cell>
        </row>
        <row r="417">
          <cell r="B417">
            <v>123</v>
          </cell>
          <cell r="C417">
            <v>37283429</v>
          </cell>
          <cell r="D417" t="str">
            <v>SMART HOUSE COLOR</v>
          </cell>
          <cell r="E417" t="str">
            <v>G2025-140647</v>
          </cell>
          <cell r="F417" t="str">
            <v>I4A</v>
          </cell>
          <cell r="H417">
            <v>5</v>
          </cell>
          <cell r="T417">
            <v>46127</v>
          </cell>
          <cell r="U417">
            <v>881</v>
          </cell>
          <cell r="V417">
            <v>1642278</v>
          </cell>
          <cell r="W417">
            <v>46127</v>
          </cell>
          <cell r="X417">
            <v>882</v>
          </cell>
          <cell r="Y417">
            <v>344878.38</v>
          </cell>
        </row>
        <row r="418">
          <cell r="B418">
            <v>164</v>
          </cell>
          <cell r="C418">
            <v>33394327</v>
          </cell>
          <cell r="D418" t="str">
            <v>TOP PROJECTS S.R.L.</v>
          </cell>
          <cell r="E418" t="str">
            <v>G2025-88519</v>
          </cell>
          <cell r="F418" t="str">
            <v>I4B</v>
          </cell>
          <cell r="H418">
            <v>10</v>
          </cell>
          <cell r="T418">
            <v>46127</v>
          </cell>
          <cell r="V418">
            <v>0</v>
          </cell>
          <cell r="W418">
            <v>46127</v>
          </cell>
          <cell r="X418">
            <v>883</v>
          </cell>
          <cell r="Y418">
            <v>151537.47</v>
          </cell>
        </row>
        <row r="419">
          <cell r="B419">
            <v>32.1</v>
          </cell>
          <cell r="C419">
            <v>36415050</v>
          </cell>
          <cell r="D419" t="str">
            <v>XVILLE CONSTRUCT</v>
          </cell>
          <cell r="E419" t="str">
            <v>G2025-137925</v>
          </cell>
          <cell r="F419" t="str">
            <v>I4B</v>
          </cell>
          <cell r="H419">
            <v>8</v>
          </cell>
          <cell r="T419">
            <v>46127</v>
          </cell>
          <cell r="U419">
            <v>884</v>
          </cell>
          <cell r="V419">
            <v>1244150</v>
          </cell>
          <cell r="W419">
            <v>46127</v>
          </cell>
          <cell r="X419">
            <v>885</v>
          </cell>
          <cell r="Y419">
            <v>261271.5</v>
          </cell>
        </row>
        <row r="420">
          <cell r="B420">
            <v>32.1</v>
          </cell>
          <cell r="C420">
            <v>36415050</v>
          </cell>
          <cell r="D420" t="str">
            <v>XVILLE CONSTRUCT</v>
          </cell>
          <cell r="E420" t="str">
            <v>G2025-137925</v>
          </cell>
          <cell r="F420" t="str">
            <v>I4B</v>
          </cell>
          <cell r="H420">
            <v>11</v>
          </cell>
          <cell r="T420">
            <v>46127</v>
          </cell>
          <cell r="U420">
            <v>886</v>
          </cell>
          <cell r="V420">
            <v>1244150</v>
          </cell>
          <cell r="W420">
            <v>46127</v>
          </cell>
          <cell r="X420">
            <v>887</v>
          </cell>
          <cell r="Y420">
            <v>261271.5</v>
          </cell>
        </row>
        <row r="421">
          <cell r="C421" t="e">
            <v>#N/A</v>
          </cell>
          <cell r="D421" t="e">
            <v>#N/A</v>
          </cell>
          <cell r="E421" t="e">
            <v>#N/A</v>
          </cell>
          <cell r="F421" t="e">
            <v>#N/A</v>
          </cell>
          <cell r="V421">
            <v>0</v>
          </cell>
          <cell r="W421">
            <v>0</v>
          </cell>
          <cell r="Y421">
            <v>0</v>
          </cell>
        </row>
        <row r="422">
          <cell r="C422" t="e">
            <v>#N/A</v>
          </cell>
          <cell r="D422" t="e">
            <v>#N/A</v>
          </cell>
          <cell r="E422" t="e">
            <v>#N/A</v>
          </cell>
          <cell r="F422" t="e">
            <v>#N/A</v>
          </cell>
          <cell r="V422">
            <v>0</v>
          </cell>
          <cell r="W422">
            <v>0</v>
          </cell>
          <cell r="Y422">
            <v>0</v>
          </cell>
        </row>
        <row r="423">
          <cell r="C423" t="e">
            <v>#N/A</v>
          </cell>
          <cell r="D423" t="e">
            <v>#N/A</v>
          </cell>
          <cell r="E423" t="e">
            <v>#N/A</v>
          </cell>
          <cell r="F423" t="e">
            <v>#N/A</v>
          </cell>
          <cell r="V423">
            <v>0</v>
          </cell>
          <cell r="W423">
            <v>0</v>
          </cell>
          <cell r="Y423">
            <v>0</v>
          </cell>
        </row>
        <row r="424">
          <cell r="C424" t="e">
            <v>#N/A</v>
          </cell>
          <cell r="D424" t="e">
            <v>#N/A</v>
          </cell>
          <cell r="E424" t="e">
            <v>#N/A</v>
          </cell>
          <cell r="F424" t="e">
            <v>#N/A</v>
          </cell>
          <cell r="V424">
            <v>0</v>
          </cell>
          <cell r="W424">
            <v>0</v>
          </cell>
          <cell r="Y424">
            <v>0</v>
          </cell>
        </row>
        <row r="425"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V425">
            <v>0</v>
          </cell>
          <cell r="W425">
            <v>0</v>
          </cell>
          <cell r="Y425">
            <v>0</v>
          </cell>
        </row>
        <row r="426">
          <cell r="B426">
            <v>419</v>
          </cell>
          <cell r="V426">
            <v>1019858444</v>
          </cell>
          <cell r="Y426">
            <v>218291952.3199999</v>
          </cell>
        </row>
        <row r="431">
          <cell r="Y431">
            <v>14960904.069999998</v>
          </cell>
        </row>
        <row r="432">
          <cell r="Y432">
            <v>14960904.07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436" totalsRowCount="1" headerRowDxfId="19" dataDxfId="18">
  <autoFilter ref="A4:M435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>
      <calculatedColumnFormula>'[1]Plati PNRR RePower'!B2</calculatedColumnFormula>
    </tableColumn>
    <tableColumn id="3" xr3:uid="{E21867CB-2ADD-41D0-B709-6B203F6D8AC3}" name="Codul unic de înregistrare fiscală / Alt identificator unic" dataDxfId="17" totalsRowDxfId="16">
      <calculatedColumnFormula>'[1]Plati PNRR RePower'!C2</calculatedColumnFormula>
    </tableColumn>
    <tableColumn id="4" xr3:uid="{8873EA2C-BFD6-49B8-A133-D5DFF5BDFADF}" name="Denumire beneficiar">
      <calculatedColumnFormula>'[1]Plati PNRR RePower'!D2</calculatedColumnFormula>
    </tableColumn>
    <tableColumn id="5" xr3:uid="{1DBD64FE-B748-4887-8F44-99A1B2991448}" name="Număr Contract/ Decizie/ Ordin de Finanțare">
      <calculatedColumnFormula>'[1]Plati PNRR RePower'!E2</calculatedColumnFormula>
    </tableColumn>
    <tableColumn id="6" xr3:uid="{7ACFB1E1-9A89-4914-82B0-AC2C23A70785}" name="Apel - componenta" dataDxfId="15" totalsRowDxfId="14">
      <calculatedColumnFormula>'[1]Plati PNRR RePower'!F2</calculatedColumnFormula>
    </tableColumn>
    <tableColumn id="7" xr3:uid="{885C90DF-50F2-453F-8426-009AABDD3062}" name="Numar cerere transfer" dataDxfId="13" totalsRowDxfId="12">
      <calculatedColumnFormula>'[1]Plati PNRR RePower'!H2</calculatedColumnFormula>
    </tableColumn>
    <tableColumn id="8" xr3:uid="{D4441D7B-1CF3-4A31-846D-A93280BA338F}" name="Data plății  pentru Valoarea eligibila nerambursabila din PNRR  - RON" dataDxfId="11" totalsRowDxfId="10">
      <calculatedColumnFormula>IF('[1]Plati PNRR RePower'!T2=0,"-",'[1]Plati PNRR RePower'!T2)</calculatedColumnFormula>
    </tableColumn>
    <tableColumn id="9" xr3:uid="{007E06A1-1270-4D4A-9698-0695B2DE9288}" name="Nr. Op PNRR" dataDxfId="9" totalsRowDxfId="8">
      <calculatedColumnFormula>'[1]Plati PNRR RePower'!U2</calculatedColumnFormula>
    </tableColumn>
    <tableColumn id="10" xr3:uid="{C42DAE1E-DB93-471C-AC4F-D05061430896}" name=" Valoarea eligibila nerambursabila din PNRR  platitata - RON" totalsRowFunction="sum" dataDxfId="7" totalsRowDxfId="6">
      <calculatedColumnFormula>'[1]Plati PNRR RePower'!V2</calculatedColumnFormula>
    </tableColumn>
    <tableColumn id="11" xr3:uid="{455C8BBE-2B53-4E4A-9AF5-77FFB46C64FB}" name="Data plății  pentru Valoarea TVA" dataDxfId="5" totalsRowDxfId="4">
      <calculatedColumnFormula>IF('[1]Plati PNRR RePower'!W2=0,"-",'[1]Plati PNRR RePower'!W2)</calculatedColumnFormula>
    </tableColumn>
    <tableColumn id="12" xr3:uid="{410BA2B2-8FF7-4CA0-AA78-25235EE1992C}" name="Nr. Op TVA" dataDxfId="3" totalsRowDxfId="2">
      <calculatedColumnFormula>'[1]Plati PNRR RePower'!X2</calculatedColumnFormula>
    </tableColumn>
    <tableColumn id="13" xr3:uid="{DAF92CCC-3952-4018-9AA2-EB179DFB9B5E}" name="Valoarea TVA Platita" totalsRowFunction="sum" dataDxfId="1" totalsRowDxfId="0">
      <calculatedColumnFormula>'[1]Plati PNRR RePower'!Y2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436"/>
  <sheetViews>
    <sheetView tabSelected="1" zoomScale="90" zoomScaleNormal="90" workbookViewId="0">
      <pane xSplit="2" ySplit="4" topLeftCell="C390" activePane="bottomRight" state="frozen"/>
      <selection pane="topRight" activeCell="C1" sqref="C1"/>
      <selection pane="bottomLeft" activeCell="A2" sqref="A2"/>
      <selection pane="bottomRight" activeCell="P412" sqref="P412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46128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IF('[1]Plati PNRR RePower'!T2=0,"-",'[1]Plati PNRR RePower'!T2)</f>
        <v>45926</v>
      </c>
      <c r="I5" s="15">
        <f>'[1]Plati PNRR RePower'!U2</f>
        <v>365</v>
      </c>
      <c r="J5" s="16">
        <f>'[1]Plati PNRR RePower'!V2</f>
        <v>248830</v>
      </c>
      <c r="K5" s="12">
        <f>IF('[1]Plati PNRR RePower'!W2=0,"-",'[1]Plati PNRR RePower'!W2)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IF('[1]Plati PNRR RePower'!T3=0,"-",'[1]Plati PNRR RePower'!T3)</f>
        <v>45930</v>
      </c>
      <c r="I6" s="15">
        <f>'[1]Plati PNRR RePower'!U3</f>
        <v>392</v>
      </c>
      <c r="J6" s="16">
        <f>'[1]Plati PNRR RePower'!V3</f>
        <v>16425</v>
      </c>
      <c r="K6" s="12">
        <f>IF('[1]Plati PNRR RePower'!W3=0,"-",'[1]Plati PNRR RePower'!W3)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S.R.L.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IF('[1]Plati PNRR RePower'!T4=0,"-",'[1]Plati PNRR RePower'!T4)</f>
        <v>45937</v>
      </c>
      <c r="I7" s="15">
        <f>'[1]Plati PNRR RePower'!U4</f>
        <v>408</v>
      </c>
      <c r="J7" s="16">
        <f>'[1]Plati PNRR RePower'!V4</f>
        <v>1522050</v>
      </c>
      <c r="K7" s="12">
        <f>IF('[1]Plati PNRR RePower'!W4=0,"-",'[1]Plati PNRR RePower'!W4)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IF('[1]Plati PNRR RePower'!T5=0,"-",'[1]Plati PNRR RePower'!T5)</f>
        <v>45952</v>
      </c>
      <c r="I8" s="15">
        <f>'[1]Plati PNRR RePower'!U5</f>
        <v>448</v>
      </c>
      <c r="J8" s="16">
        <f>'[1]Plati PNRR RePower'!V5</f>
        <v>1592512</v>
      </c>
      <c r="K8" s="12">
        <f>IF('[1]Plati PNRR RePower'!W5=0,"-",'[1]Plati PNRR RePower'!W5)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INTERNAŢIONAL S.R.L.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IF('[1]Plati PNRR RePower'!T6=0,"-",'[1]Plati PNRR RePower'!T6)</f>
        <v>45953</v>
      </c>
      <c r="I9" s="15">
        <f>'[1]Plati PNRR RePower'!U6</f>
        <v>465</v>
      </c>
      <c r="J9" s="16">
        <f>'[1]Plati PNRR RePower'!V6</f>
        <v>895788</v>
      </c>
      <c r="K9" s="12">
        <f>IF('[1]Plati PNRR RePower'!W6=0,"-",'[1]Plati PNRR RePower'!W6)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IF('[1]Plati PNRR RePower'!T7=0,"-",'[1]Plati PNRR RePower'!T7)</f>
        <v>45953</v>
      </c>
      <c r="I10" s="15">
        <f>'[1]Plati PNRR RePower'!U7</f>
        <v>467</v>
      </c>
      <c r="J10" s="16">
        <f>'[1]Plati PNRR RePower'!V7</f>
        <v>273713</v>
      </c>
      <c r="K10" s="12">
        <f>IF('[1]Plati PNRR RePower'!W7=0,"-",'[1]Plati PNRR RePower'!W7)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S.R.L.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IF('[1]Plati PNRR RePower'!T8=0,"-",'[1]Plati PNRR RePower'!T8)</f>
        <v>45953</v>
      </c>
      <c r="I11" s="15">
        <f>'[1]Plati PNRR RePower'!U8</f>
        <v>469</v>
      </c>
      <c r="J11" s="16">
        <f>'[1]Plati PNRR RePower'!V8</f>
        <v>5425725</v>
      </c>
      <c r="K11" s="12">
        <f>IF('[1]Plati PNRR RePower'!W8=0,"-",'[1]Plati PNRR RePower'!W8)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S.R.L.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IF('[1]Plati PNRR RePower'!T9=0,"-",'[1]Plati PNRR RePower'!T9)</f>
        <v>45953</v>
      </c>
      <c r="I12" s="15">
        <f>'[1]Plati PNRR RePower'!U9</f>
        <v>432</v>
      </c>
      <c r="J12" s="16">
        <f>'[1]Plati PNRR RePower'!V9</f>
        <v>1434450</v>
      </c>
      <c r="K12" s="12">
        <f>IF('[1]Plati PNRR RePower'!W9=0,"-",'[1]Plati PNRR RePower'!W9)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IF('[1]Plati PNRR RePower'!T10=0,"-",'[1]Plati PNRR RePower'!T10)</f>
        <v>45953</v>
      </c>
      <c r="I13" s="15">
        <f>'[1]Plati PNRR RePower'!U10</f>
        <v>434</v>
      </c>
      <c r="J13" s="16">
        <f>'[1]Plati PNRR RePower'!V10</f>
        <v>5409300</v>
      </c>
      <c r="K13" s="12">
        <f>IF('[1]Plati PNRR RePower'!W10=0,"-",'[1]Plati PNRR RePower'!W10)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S.R.L.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IF('[1]Plati PNRR RePower'!T11=0,"-",'[1]Plati PNRR RePower'!T11)</f>
        <v>45953</v>
      </c>
      <c r="I14" s="15">
        <f>'[1]Plati PNRR RePower'!U11</f>
        <v>436</v>
      </c>
      <c r="J14" s="16">
        <f>'[1]Plati PNRR RePower'!V11</f>
        <v>1801275</v>
      </c>
      <c r="K14" s="12">
        <f>IF('[1]Plati PNRR RePower'!W11=0,"-",'[1]Plati PNRR RePower'!W11)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IF('[1]Plati PNRR RePower'!T12=0,"-",'[1]Plati PNRR RePower'!T12)</f>
        <v>45953</v>
      </c>
      <c r="I15" s="15">
        <f>'[1]Plati PNRR RePower'!U12</f>
        <v>438</v>
      </c>
      <c r="J15" s="16">
        <f>'[1]Plati PNRR RePower'!V12</f>
        <v>459900</v>
      </c>
      <c r="K15" s="12">
        <f>IF('[1]Plati PNRR RePower'!W12=0,"-",'[1]Plati PNRR RePower'!W12)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IF('[1]Plati PNRR RePower'!T13=0,"-",'[1]Plati PNRR RePower'!T13)</f>
        <v>45953</v>
      </c>
      <c r="I16" s="15">
        <f>'[1]Plati PNRR RePower'!U13</f>
        <v>440</v>
      </c>
      <c r="J16" s="16">
        <f>'[1]Plati PNRR RePower'!V13</f>
        <v>98550</v>
      </c>
      <c r="K16" s="12">
        <f>IF('[1]Plati PNRR RePower'!W13=0,"-",'[1]Plati PNRR RePower'!W13)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S.R.L.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IF('[1]Plati PNRR RePower'!T14=0,"-",'[1]Plati PNRR RePower'!T14)</f>
        <v>45953</v>
      </c>
      <c r="I17" s="15">
        <f>'[1]Plati PNRR RePower'!U14</f>
        <v>442</v>
      </c>
      <c r="J17" s="16">
        <f>'[1]Plati PNRR RePower'!V14</f>
        <v>5365500</v>
      </c>
      <c r="K17" s="12">
        <f>IF('[1]Plati PNRR RePower'!W14=0,"-",'[1]Plati PNRR RePower'!W14)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IF('[1]Plati PNRR RePower'!T15=0,"-",'[1]Plati PNRR RePower'!T15)</f>
        <v>45953</v>
      </c>
      <c r="I18" s="15">
        <f>'[1]Plati PNRR RePower'!U15</f>
        <v>444</v>
      </c>
      <c r="J18" s="16">
        <f>'[1]Plati PNRR RePower'!V15</f>
        <v>344925</v>
      </c>
      <c r="K18" s="12">
        <f>IF('[1]Plati PNRR RePower'!W15=0,"-",'[1]Plati PNRR RePower'!W15)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INTERNAŢIONAL S.R.L.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IF('[1]Plati PNRR RePower'!T16=0,"-",'[1]Plati PNRR RePower'!T16)</f>
        <v>45953</v>
      </c>
      <c r="I19" s="15">
        <f>'[1]Plati PNRR RePower'!U16</f>
        <v>446</v>
      </c>
      <c r="J19" s="16">
        <f>'[1]Plati PNRR RePower'!V16</f>
        <v>4171950</v>
      </c>
      <c r="K19" s="12">
        <f>IF('[1]Plati PNRR RePower'!W16=0,"-",'[1]Plati PNRR RePower'!W16)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917713</v>
      </c>
      <c r="D20" t="str">
        <f>'[1]Plati PNRR RePower'!D17</f>
        <v>AMIRAS C&amp;L IMPEX SRL</v>
      </c>
      <c r="E20" t="str">
        <f>'[1]Plati PNRR RePower'!E17</f>
        <v>G2025-109469</v>
      </c>
      <c r="F20" t="str">
        <f>'[1]Plati PNRR RePower'!F17</f>
        <v>I4A</v>
      </c>
      <c r="G20" s="11">
        <f>'[1]Plati PNRR RePower'!H17</f>
        <v>1</v>
      </c>
      <c r="H20" s="12">
        <f>IF('[1]Plati PNRR RePower'!T17=0,"-",'[1]Plati PNRR RePower'!T17)</f>
        <v>45953</v>
      </c>
      <c r="I20" s="15">
        <f>'[1]Plati PNRR RePower'!U17</f>
        <v>450</v>
      </c>
      <c r="J20" s="16">
        <f>'[1]Plati PNRR RePower'!V17</f>
        <v>38325</v>
      </c>
      <c r="K20" s="12">
        <f>IF('[1]Plati PNRR RePower'!W17=0,"-",'[1]Plati PNRR RePower'!W17)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S.R.L.</v>
      </c>
      <c r="E21" t="str">
        <f>'[1]Plati PNRR RePower'!E18</f>
        <v>G2025-109574</v>
      </c>
      <c r="F21" t="str">
        <f>'[1]Plati PNRR RePower'!F18</f>
        <v>I4A</v>
      </c>
      <c r="G21" s="11">
        <f>'[1]Plati PNRR RePower'!H18</f>
        <v>1</v>
      </c>
      <c r="H21" s="12">
        <f>IF('[1]Plati PNRR RePower'!T18=0,"-",'[1]Plati PNRR RePower'!T18)</f>
        <v>45953</v>
      </c>
      <c r="I21" s="15">
        <f>'[1]Plati PNRR RePower'!U18</f>
        <v>452</v>
      </c>
      <c r="J21" s="16">
        <f>'[1]Plati PNRR RePower'!V18</f>
        <v>930750</v>
      </c>
      <c r="K21" s="12">
        <f>IF('[1]Plati PNRR RePower'!W18=0,"-",'[1]Plati PNRR RePower'!W18)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IF('[1]Plati PNRR RePower'!T19=0,"-",'[1]Plati PNRR RePower'!T19)</f>
        <v>45953</v>
      </c>
      <c r="I22" s="15">
        <f>'[1]Plati PNRR RePower'!U19</f>
        <v>454</v>
      </c>
      <c r="J22" s="16">
        <f>'[1]Plati PNRR RePower'!V19</f>
        <v>5469525</v>
      </c>
      <c r="K22" s="12">
        <f>IF('[1]Plati PNRR RePower'!W19=0,"-",'[1]Plati PNRR RePower'!W19)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IF('[1]Plati PNRR RePower'!T20=0,"-",'[1]Plati PNRR RePower'!T20)</f>
        <v>45953</v>
      </c>
      <c r="I23" s="15">
        <f>'[1]Plati PNRR RePower'!U20</f>
        <v>456</v>
      </c>
      <c r="J23" s="16">
        <f>'[1]Plati PNRR RePower'!V20</f>
        <v>4588050</v>
      </c>
      <c r="K23" s="12">
        <f>IF('[1]Plati PNRR RePower'!W20=0,"-",'[1]Plati PNRR RePower'!W20)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IF('[1]Plati PNRR RePower'!T21=0,"-",'[1]Plati PNRR RePower'!T21)</f>
        <v>45953</v>
      </c>
      <c r="I24" s="15">
        <f>'[1]Plati PNRR RePower'!U21</f>
        <v>458</v>
      </c>
      <c r="J24" s="16">
        <f>'[1]Plati PNRR RePower'!V21</f>
        <v>459900</v>
      </c>
      <c r="K24" s="12">
        <f>IF('[1]Plati PNRR RePower'!W21=0,"-",'[1]Plati PNRR RePower'!W21)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IF('[1]Plati PNRR RePower'!T22=0,"-",'[1]Plati PNRR RePower'!T22)</f>
        <v>45958</v>
      </c>
      <c r="I25" s="15">
        <f>'[1]Plati PNRR RePower'!U22</f>
        <v>541</v>
      </c>
      <c r="J25" s="16">
        <f>'[1]Plati PNRR RePower'!V22</f>
        <v>1393448</v>
      </c>
      <c r="K25" s="12">
        <f>IF('[1]Plati PNRR RePower'!W22=0,"-",'[1]Plati PNRR RePower'!W22)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24296877</v>
      </c>
      <c r="D26" t="str">
        <f>'[1]Plati PNRR RePower'!D23</f>
        <v>STIL ELECTRO  MAX SRL</v>
      </c>
      <c r="E26" t="str">
        <f>'[1]Plati PNRR RePower'!E23</f>
        <v>G2025-109597</v>
      </c>
      <c r="F26" t="str">
        <f>'[1]Plati PNRR RePower'!F23</f>
        <v>I4A</v>
      </c>
      <c r="G26" s="11">
        <f>'[1]Plati PNRR RePower'!H23</f>
        <v>1</v>
      </c>
      <c r="H26" s="12">
        <f>IF('[1]Plati PNRR RePower'!T23=0,"-",'[1]Plati PNRR RePower'!T23)</f>
        <v>45958</v>
      </c>
      <c r="I26" s="15">
        <f>'[1]Plati PNRR RePower'!U23</f>
        <v>553</v>
      </c>
      <c r="J26" s="16">
        <f>'[1]Plati PNRR RePower'!V23</f>
        <v>4210275</v>
      </c>
      <c r="K26" s="12">
        <f>IF('[1]Plati PNRR RePower'!W23=0,"-",'[1]Plati PNRR RePower'!W23)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S.R.L.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IF('[1]Plati PNRR RePower'!T24=0,"-",'[1]Plati PNRR RePower'!T24)</f>
        <v>45958</v>
      </c>
      <c r="I27" s="15">
        <f>'[1]Plati PNRR RePower'!U24</f>
        <v>533</v>
      </c>
      <c r="J27" s="16">
        <f>'[1]Plati PNRR RePower'!V24</f>
        <v>459900</v>
      </c>
      <c r="K27" s="12">
        <f>IF('[1]Plati PNRR RePower'!W24=0,"-",'[1]Plati PNRR RePower'!W24)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IF('[1]Plati PNRR RePower'!T25=0,"-",'[1]Plati PNRR RePower'!T25)</f>
        <v>45958</v>
      </c>
      <c r="I28" s="15">
        <f>'[1]Plati PNRR RePower'!U25</f>
        <v>535</v>
      </c>
      <c r="J28" s="16">
        <f>'[1]Plati PNRR RePower'!V25</f>
        <v>95053</v>
      </c>
      <c r="K28" s="12">
        <f>IF('[1]Plati PNRR RePower'!W25=0,"-",'[1]Plati PNRR RePower'!W25)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IF('[1]Plati PNRR RePower'!T26=0,"-",'[1]Plati PNRR RePower'!T26)</f>
        <v>45958</v>
      </c>
      <c r="I29" s="15">
        <f>'[1]Plati PNRR RePower'!U26</f>
        <v>539</v>
      </c>
      <c r="J29" s="16">
        <f>'[1]Plati PNRR RePower'!V26</f>
        <v>5256000</v>
      </c>
      <c r="K29" s="12">
        <f>IF('[1]Plati PNRR RePower'!W26=0,"-",'[1]Plati PNRR RePower'!W26)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IF('[1]Plati PNRR RePower'!T27=0,"-",'[1]Plati PNRR RePower'!T27)</f>
        <v>45959</v>
      </c>
      <c r="I30" s="15">
        <f>'[1]Plati PNRR RePower'!U27</f>
        <v>558</v>
      </c>
      <c r="J30" s="16">
        <f>'[1]Plati PNRR RePower'!V27</f>
        <v>5464050</v>
      </c>
      <c r="K30" s="12">
        <f>IF('[1]Plati PNRR RePower'!W27=0,"-",'[1]Plati PNRR RePower'!W27)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S.R.L.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IF('[1]Plati PNRR RePower'!T28=0,"-",'[1]Plati PNRR RePower'!T28)</f>
        <v>45960</v>
      </c>
      <c r="I31" s="15">
        <f>'[1]Plati PNRR RePower'!U28</f>
        <v>561</v>
      </c>
      <c r="J31" s="16">
        <f>'[1]Plati PNRR RePower'!V28</f>
        <v>5354550</v>
      </c>
      <c r="K31" s="12">
        <f>IF('[1]Plati PNRR RePower'!W28=0,"-",'[1]Plati PNRR RePower'!W28)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IF('[1]Plati PNRR RePower'!T29=0,"-",'[1]Plati PNRR RePower'!T29)</f>
        <v>45961</v>
      </c>
      <c r="I32" s="15">
        <f>'[1]Plati PNRR RePower'!U29</f>
        <v>567</v>
      </c>
      <c r="J32" s="16">
        <f>'[1]Plati PNRR RePower'!V29</f>
        <v>3892725</v>
      </c>
      <c r="K32" s="12">
        <f>IF('[1]Plati PNRR RePower'!W29=0,"-",'[1]Plati PNRR RePower'!W29)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IF('[1]Plati PNRR RePower'!T30=0,"-",'[1]Plati PNRR RePower'!T30)</f>
        <v>45964</v>
      </c>
      <c r="I33" s="15">
        <f>'[1]Plati PNRR RePower'!U30</f>
        <v>574</v>
      </c>
      <c r="J33" s="16">
        <f>'[1]Plati PNRR RePower'!V30</f>
        <v>2091166</v>
      </c>
      <c r="K33" s="12">
        <f>IF('[1]Plati PNRR RePower'!W30=0,"-",'[1]Plati PNRR RePower'!W30)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SRL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IF('[1]Plati PNRR RePower'!T31=0,"-",'[1]Plati PNRR RePower'!T31)</f>
        <v>45964</v>
      </c>
      <c r="I34" s="15">
        <f>'[1]Plati PNRR RePower'!U31</f>
        <v>576</v>
      </c>
      <c r="J34" s="16">
        <f>'[1]Plati PNRR RePower'!V31</f>
        <v>597192</v>
      </c>
      <c r="K34" s="12">
        <f>IF('[1]Plati PNRR RePower'!W31=0,"-",'[1]Plati PNRR RePower'!W31)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IF('[1]Plati PNRR RePower'!T32=0,"-",'[1]Plati PNRR RePower'!T32)</f>
        <v>45964</v>
      </c>
      <c r="I35" s="15">
        <f>'[1]Plati PNRR RePower'!U32</f>
        <v>578</v>
      </c>
      <c r="J35" s="16">
        <f>'[1]Plati PNRR RePower'!V32</f>
        <v>760424</v>
      </c>
      <c r="K35" s="12">
        <f>IF('[1]Plati PNRR RePower'!W32=0,"-",'[1]Plati PNRR RePower'!W32)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S.R.L.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IF('[1]Plati PNRR RePower'!T33=0,"-",'[1]Plati PNRR RePower'!T33)</f>
        <v>45964</v>
      </c>
      <c r="I36" s="15">
        <f>'[1]Plati PNRR RePower'!U33</f>
        <v>580</v>
      </c>
      <c r="J36" s="16">
        <f>'[1]Plati PNRR RePower'!V33</f>
        <v>1188075</v>
      </c>
      <c r="K36" s="12">
        <f>IF('[1]Plati PNRR RePower'!W33=0,"-",'[1]Plati PNRR RePower'!W33)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SRL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IF('[1]Plati PNRR RePower'!T34=0,"-",'[1]Plati PNRR RePower'!T34)</f>
        <v>45967</v>
      </c>
      <c r="I37" s="15">
        <f>'[1]Plati PNRR RePower'!U34</f>
        <v>585</v>
      </c>
      <c r="J37" s="16">
        <f>'[1]Plati PNRR RePower'!V34</f>
        <v>398128</v>
      </c>
      <c r="K37" s="12">
        <f>IF('[1]Plati PNRR RePower'!W34=0,"-",'[1]Plati PNRR RePower'!W34)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IF('[1]Plati PNRR RePower'!T35=0,"-",'[1]Plati PNRR RePower'!T35)</f>
        <v>45967</v>
      </c>
      <c r="I38" s="15">
        <f>'[1]Plati PNRR RePower'!U35</f>
        <v>587</v>
      </c>
      <c r="J38" s="16">
        <f>'[1]Plati PNRR RePower'!V35</f>
        <v>1169501</v>
      </c>
      <c r="K38" s="12">
        <f>IF('[1]Plati PNRR RePower'!W35=0,"-",'[1]Plati PNRR RePower'!W35)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S.R.L.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IF('[1]Plati PNRR RePower'!T36=0,"-",'[1]Plati PNRR RePower'!T36)</f>
        <v>45967</v>
      </c>
      <c r="I39" s="15">
        <f>'[1]Plati PNRR RePower'!U36</f>
        <v>589</v>
      </c>
      <c r="J39" s="16">
        <f>'[1]Plati PNRR RePower'!V36</f>
        <v>1425795</v>
      </c>
      <c r="K39" s="12">
        <f>IF('[1]Plati PNRR RePower'!W36=0,"-",'[1]Plati PNRR RePower'!W36)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IF('[1]Plati PNRR RePower'!T37=0,"-",'[1]Plati PNRR RePower'!T37)</f>
        <v>45968</v>
      </c>
      <c r="I40" s="15">
        <f>'[1]Plati PNRR RePower'!U37</f>
        <v>597</v>
      </c>
      <c r="J40" s="16">
        <f>'[1]Plati PNRR RePower'!V37</f>
        <v>1235689</v>
      </c>
      <c r="K40" s="12">
        <f>IF('[1]Plati PNRR RePower'!W37=0,"-",'[1]Plati PNRR RePower'!W37)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INTERNAŢIONAL S.R.L.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IF('[1]Plati PNRR RePower'!T38=0,"-",'[1]Plati PNRR RePower'!T38)</f>
        <v>45972</v>
      </c>
      <c r="I41" s="15">
        <f>'[1]Plati PNRR RePower'!U38</f>
        <v>628</v>
      </c>
      <c r="J41" s="16">
        <f>'[1]Plati PNRR RePower'!V38</f>
        <v>1468097</v>
      </c>
      <c r="K41" s="12">
        <f>IF('[1]Plati PNRR RePower'!W38=0,"-",'[1]Plati PNRR RePower'!W38)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S.R.L.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IF('[1]Plati PNRR RePower'!T39=0,"-",'[1]Plati PNRR RePower'!T39)</f>
        <v>45975</v>
      </c>
      <c r="I42" s="15">
        <f>'[1]Plati PNRR RePower'!U39</f>
        <v>644</v>
      </c>
      <c r="J42" s="16">
        <f>'[1]Plati PNRR RePower'!V39</f>
        <v>4454057</v>
      </c>
      <c r="K42" s="12">
        <f>IF('[1]Plati PNRR RePower'!W39=0,"-",'[1]Plati PNRR RePower'!W39)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IF('[1]Plati PNRR RePower'!T40=0,"-",'[1]Plati PNRR RePower'!T40)</f>
        <v>45975</v>
      </c>
      <c r="I43" s="15">
        <f>'[1]Plati PNRR RePower'!U40</f>
        <v>646</v>
      </c>
      <c r="J43" s="16">
        <f>'[1]Plati PNRR RePower'!V40</f>
        <v>1642278</v>
      </c>
      <c r="K43" s="12">
        <f>IF('[1]Plati PNRR RePower'!W40=0,"-",'[1]Plati PNRR RePower'!W40)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IF('[1]Plati PNRR RePower'!T41=0,"-",'[1]Plati PNRR RePower'!T41)</f>
        <v>45975</v>
      </c>
      <c r="I44" s="15">
        <f>'[1]Plati PNRR RePower'!U41</f>
        <v>648</v>
      </c>
      <c r="J44" s="16">
        <f>'[1]Plati PNRR RePower'!V41</f>
        <v>5872388</v>
      </c>
      <c r="K44" s="12">
        <f>IF('[1]Plati PNRR RePower'!W41=0,"-",'[1]Plati PNRR RePower'!W41)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IF('[1]Plati PNRR RePower'!T42=0,"-",'[1]Plati PNRR RePower'!T42)</f>
        <v>45975</v>
      </c>
      <c r="I45" s="15">
        <f>'[1]Plati PNRR RePower'!U42</f>
        <v>650</v>
      </c>
      <c r="J45" s="16">
        <f>'[1]Plati PNRR RePower'!V42</f>
        <v>5075325</v>
      </c>
      <c r="K45" s="12">
        <f>IF('[1]Plati PNRR RePower'!W42=0,"-",'[1]Plati PNRR RePower'!W42)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IF('[1]Plati PNRR RePower'!T43=0,"-",'[1]Plati PNRR RePower'!T43)</f>
        <v>45981</v>
      </c>
      <c r="I46" s="15">
        <f>'[1]Plati PNRR RePower'!U43</f>
        <v>665</v>
      </c>
      <c r="J46" s="16">
        <f>'[1]Plati PNRR RePower'!V43</f>
        <v>3421908</v>
      </c>
      <c r="K46" s="12">
        <f>IF('[1]Plati PNRR RePower'!W43=0,"-",'[1]Plati PNRR RePower'!W43)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IF('[1]Plati PNRR RePower'!T44=0,"-",'[1]Plati PNRR RePower'!T44)</f>
        <v>45981</v>
      </c>
      <c r="I47" s="15">
        <f>'[1]Plati PNRR RePower'!U44</f>
        <v>667</v>
      </c>
      <c r="J47" s="16">
        <f>'[1]Plati PNRR RePower'!V44</f>
        <v>855477</v>
      </c>
      <c r="K47" s="12">
        <f>IF('[1]Plati PNRR RePower'!W44=0,"-",'[1]Plati PNRR RePower'!W44)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IF('[1]Plati PNRR RePower'!T45=0,"-",'[1]Plati PNRR RePower'!T45)</f>
        <v>45981</v>
      </c>
      <c r="I48" s="15">
        <f>'[1]Plati PNRR RePower'!U45</f>
        <v>669</v>
      </c>
      <c r="J48" s="16">
        <f>'[1]Plati PNRR RePower'!V45</f>
        <v>5184825</v>
      </c>
      <c r="K48" s="12">
        <f>IF('[1]Plati PNRR RePower'!W45=0,"-",'[1]Plati PNRR RePower'!W45)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S.R.L.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IF('[1]Plati PNRR RePower'!T46=0,"-",'[1]Plati PNRR RePower'!T46)</f>
        <v>45981</v>
      </c>
      <c r="I49" s="15">
        <f>'[1]Plati PNRR RePower'!U46</f>
        <v>671</v>
      </c>
      <c r="J49" s="16">
        <f>'[1]Plati PNRR RePower'!V46</f>
        <v>5037809</v>
      </c>
      <c r="K49" s="12">
        <f>IF('[1]Plati PNRR RePower'!W46=0,"-",'[1]Plati PNRR RePower'!W46)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SRL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IF('[1]Plati PNRR RePower'!T47=0,"-",'[1]Plati PNRR RePower'!T47)</f>
        <v>45981</v>
      </c>
      <c r="I50" s="15">
        <f>'[1]Plati PNRR RePower'!U47</f>
        <v>657</v>
      </c>
      <c r="J50" s="16">
        <f>'[1]Plati PNRR RePower'!V47</f>
        <v>1841342</v>
      </c>
      <c r="K50" s="12">
        <f>IF('[1]Plati PNRR RePower'!W47=0,"-",'[1]Plati PNRR RePower'!W47)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INTERNAŢIONAL S.R.L.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IF('[1]Plati PNRR RePower'!T48=0,"-",'[1]Plati PNRR RePower'!T48)</f>
        <v>45981</v>
      </c>
      <c r="I51" s="15">
        <f>'[1]Plati PNRR RePower'!U48</f>
        <v>659</v>
      </c>
      <c r="J51" s="16">
        <f>'[1]Plati PNRR RePower'!V48</f>
        <v>2886428</v>
      </c>
      <c r="K51" s="12">
        <f>IF('[1]Plati PNRR RePower'!W48=0,"-",'[1]Plati PNRR RePower'!W48)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IF('[1]Plati PNRR RePower'!T49=0,"-",'[1]Plati PNRR RePower'!T49)</f>
        <v>45981</v>
      </c>
      <c r="I52" s="15">
        <f>'[1]Plati PNRR RePower'!U49</f>
        <v>661</v>
      </c>
      <c r="J52" s="16">
        <f>'[1]Plati PNRR RePower'!V49</f>
        <v>1343682</v>
      </c>
      <c r="K52" s="12">
        <f>IF('[1]Plati PNRR RePower'!W49=0,"-",'[1]Plati PNRR RePower'!W49)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IF('[1]Plati PNRR RePower'!T50=0,"-",'[1]Plati PNRR RePower'!T50)</f>
        <v>45981</v>
      </c>
      <c r="I53" s="15">
        <f>'[1]Plati PNRR RePower'!U50</f>
        <v>663</v>
      </c>
      <c r="J53" s="16">
        <f>'[1]Plati PNRR RePower'!V50</f>
        <v>4503823</v>
      </c>
      <c r="K53" s="12">
        <f>IF('[1]Plati PNRR RePower'!W50=0,"-",'[1]Plati PNRR RePower'!W50)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SRL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IF('[1]Plati PNRR RePower'!T51=0,"-",'[1]Plati PNRR RePower'!T51)</f>
        <v>45982</v>
      </c>
      <c r="I54" s="15">
        <f>'[1]Plati PNRR RePower'!U51</f>
        <v>697</v>
      </c>
      <c r="J54" s="16">
        <f>'[1]Plati PNRR RePower'!V51</f>
        <v>1940874</v>
      </c>
      <c r="K54" s="12">
        <f>IF('[1]Plati PNRR RePower'!W51=0,"-",'[1]Plati PNRR RePower'!W51)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S.R.L.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IF('[1]Plati PNRR RePower'!T52=0,"-",'[1]Plati PNRR RePower'!T52)</f>
        <v>45982</v>
      </c>
      <c r="I55" s="15">
        <f>'[1]Plati PNRR RePower'!U52</f>
        <v>695</v>
      </c>
      <c r="J55" s="16">
        <f>'[1]Plati PNRR RePower'!V52</f>
        <v>2566431</v>
      </c>
      <c r="K55" s="12">
        <f>IF('[1]Plati PNRR RePower'!W52=0,"-",'[1]Plati PNRR RePower'!W52)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IF('[1]Plati PNRR RePower'!T53=0,"-",'[1]Plati PNRR RePower'!T53)</f>
        <v>45982</v>
      </c>
      <c r="I56" s="15">
        <f>'[1]Plati PNRR RePower'!U53</f>
        <v>706</v>
      </c>
      <c r="J56" s="16">
        <f>'[1]Plati PNRR RePower'!V53</f>
        <v>1293916</v>
      </c>
      <c r="K56" s="12">
        <f>IF('[1]Plati PNRR RePower'!W53=0,"-",'[1]Plati PNRR RePower'!W53)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S.R.L.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IF('[1]Plati PNRR RePower'!T54=0,"-",'[1]Plati PNRR RePower'!T54)</f>
        <v>46007</v>
      </c>
      <c r="I57" s="15">
        <f>'[1]Plati PNRR RePower'!U54</f>
        <v>811</v>
      </c>
      <c r="J57" s="16">
        <f>'[1]Plati PNRR RePower'!V54</f>
        <v>547426</v>
      </c>
      <c r="K57" s="12">
        <f>IF('[1]Plati PNRR RePower'!W54=0,"-",'[1]Plati PNRR RePower'!W54)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IF('[1]Plati PNRR RePower'!T55=0,"-",'[1]Plati PNRR RePower'!T55)</f>
        <v>46007</v>
      </c>
      <c r="I58" s="15">
        <f>'[1]Plati PNRR RePower'!U55</f>
        <v>813</v>
      </c>
      <c r="J58" s="16">
        <f>'[1]Plati PNRR RePower'!V55</f>
        <v>1642278</v>
      </c>
      <c r="K58" s="12">
        <f>IF('[1]Plati PNRR RePower'!W55=0,"-",'[1]Plati PNRR RePower'!W55)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IF('[1]Plati PNRR RePower'!T56=0,"-",'[1]Plati PNRR RePower'!T56)</f>
        <v>46015</v>
      </c>
      <c r="I59" s="15">
        <f>'[1]Plati PNRR RePower'!U56</f>
        <v>875</v>
      </c>
      <c r="J59" s="16">
        <f>'[1]Plati PNRR RePower'!V56</f>
        <v>3707567</v>
      </c>
      <c r="K59" s="12">
        <f>IF('[1]Plati PNRR RePower'!W56=0,"-",'[1]Plati PNRR RePower'!W56)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RePower'!B57</f>
        <v>164</v>
      </c>
      <c r="C60">
        <f>'[1]Plati PNRR RePower'!C57</f>
        <v>33394327</v>
      </c>
      <c r="D60" t="str">
        <f>'[1]Plati PNRR RePower'!D57</f>
        <v>TOP PROJECTS S.R.L.</v>
      </c>
      <c r="E60" t="str">
        <f>'[1]Plati PNRR RePower'!E57</f>
        <v>G2025-88519</v>
      </c>
      <c r="F60" t="str">
        <f>'[1]Plati PNRR RePower'!F57</f>
        <v>I4B</v>
      </c>
      <c r="G60" s="11">
        <f>'[1]Plati PNRR RePower'!H57</f>
        <v>1</v>
      </c>
      <c r="H60" s="12">
        <f>IF('[1]Plati PNRR RePower'!T57=0,"-",'[1]Plati PNRR RePower'!T57)</f>
        <v>46015</v>
      </c>
      <c r="I60" s="15">
        <f>'[1]Plati PNRR RePower'!U57</f>
        <v>893</v>
      </c>
      <c r="J60" s="16">
        <f>'[1]Plati PNRR RePower'!V57</f>
        <v>1492980</v>
      </c>
      <c r="K60" s="12">
        <f>IF('[1]Plati PNRR RePower'!W57=0,"-",'[1]Plati PNRR RePower'!W57)</f>
        <v>46015</v>
      </c>
      <c r="L60" s="15">
        <f>'[1]Plati PNRR RePower'!X57</f>
        <v>894</v>
      </c>
      <c r="M60" s="16">
        <f>'[1]Plati PNRR RePower'!Y57</f>
        <v>313525.8</v>
      </c>
    </row>
    <row r="61" spans="1:13" x14ac:dyDescent="0.25">
      <c r="A61">
        <v>57</v>
      </c>
      <c r="B61">
        <f>'[1]Plati PNRR RePower'!B58</f>
        <v>20</v>
      </c>
      <c r="C61">
        <f>'[1]Plati PNRR RePower'!C58</f>
        <v>28437065</v>
      </c>
      <c r="D61" t="str">
        <f>'[1]Plati PNRR RePower'!D58</f>
        <v>PASIROM INTERNAŢIONAL S.R.L.</v>
      </c>
      <c r="E61" t="str">
        <f>'[1]Plati PNRR RePower'!E58</f>
        <v>G2025-88109</v>
      </c>
      <c r="F61" t="str">
        <f>'[1]Plati PNRR RePower'!F58</f>
        <v>I7</v>
      </c>
      <c r="G61" s="11">
        <f>'[1]Plati PNRR RePower'!H58</f>
        <v>3</v>
      </c>
      <c r="H61" s="12">
        <f>IF('[1]Plati PNRR RePower'!T58=0,"-",'[1]Plati PNRR RePower'!T58)</f>
        <v>46015</v>
      </c>
      <c r="I61" s="15">
        <f>'[1]Plati PNRR RePower'!U58</f>
        <v>877</v>
      </c>
      <c r="J61" s="16">
        <f>'[1]Plati PNRR RePower'!V58</f>
        <v>2376325</v>
      </c>
      <c r="K61" s="12">
        <f>IF('[1]Plati PNRR RePower'!W58=0,"-",'[1]Plati PNRR RePower'!W58)</f>
        <v>46015</v>
      </c>
      <c r="L61" s="15">
        <f>'[1]Plati PNRR RePower'!X58</f>
        <v>878</v>
      </c>
      <c r="M61" s="16">
        <f>'[1]Plati PNRR RePower'!Y58</f>
        <v>499028.25</v>
      </c>
    </row>
    <row r="62" spans="1:13" x14ac:dyDescent="0.25">
      <c r="A62">
        <v>58</v>
      </c>
      <c r="B62">
        <f>'[1]Plati PNRR RePower'!B59</f>
        <v>30</v>
      </c>
      <c r="C62">
        <f>'[1]Plati PNRR RePower'!C59</f>
        <v>35101598</v>
      </c>
      <c r="D62" t="str">
        <f>'[1]Plati PNRR RePower'!D59</f>
        <v>INOVATIV ELECTRICAL COMPANY SRL</v>
      </c>
      <c r="E62" t="str">
        <f>'[1]Plati PNRR RePower'!E59</f>
        <v>G2025-110150</v>
      </c>
      <c r="F62" t="str">
        <f>'[1]Plati PNRR RePower'!F59</f>
        <v>I7</v>
      </c>
      <c r="G62" s="11">
        <f>'[1]Plati PNRR RePower'!H59</f>
        <v>2</v>
      </c>
      <c r="H62" s="12">
        <f>IF('[1]Plati PNRR RePower'!T59=0,"-",'[1]Plati PNRR RePower'!T59)</f>
        <v>46015</v>
      </c>
      <c r="I62" s="15">
        <f>'[1]Plati PNRR RePower'!U59</f>
        <v>879</v>
      </c>
      <c r="J62" s="16">
        <f>'[1]Plati PNRR RePower'!V59</f>
        <v>1140636</v>
      </c>
      <c r="K62" s="12">
        <f>IF('[1]Plati PNRR RePower'!W59=0,"-",'[1]Plati PNRR RePower'!W59)</f>
        <v>46015</v>
      </c>
      <c r="L62" s="15">
        <f>'[1]Plati PNRR RePower'!X59</f>
        <v>880</v>
      </c>
      <c r="M62" s="16">
        <f>'[1]Plati PNRR RePower'!Y59</f>
        <v>239533.56</v>
      </c>
    </row>
    <row r="63" spans="1:13" x14ac:dyDescent="0.25">
      <c r="A63">
        <v>59</v>
      </c>
      <c r="B63">
        <f>'[1]Plati PNRR RePower'!B60</f>
        <v>39</v>
      </c>
      <c r="C63">
        <f>'[1]Plati PNRR RePower'!C60</f>
        <v>40367945</v>
      </c>
      <c r="D63" t="str">
        <f>'[1]Plati PNRR RePower'!D60</f>
        <v>PANEL VOLT SOLAR S.R.L.</v>
      </c>
      <c r="E63" t="str">
        <f>'[1]Plati PNRR RePower'!E60</f>
        <v>G2025-111648</v>
      </c>
      <c r="F63" t="str">
        <f>'[1]Plati PNRR RePower'!F60</f>
        <v>I4A</v>
      </c>
      <c r="G63" s="11">
        <f>'[1]Plati PNRR RePower'!H60</f>
        <v>3</v>
      </c>
      <c r="H63" s="12">
        <f>IF('[1]Plati PNRR RePower'!T60=0,"-",'[1]Plati PNRR RePower'!T60)</f>
        <v>46015</v>
      </c>
      <c r="I63" s="15">
        <f>'[1]Plati PNRR RePower'!U60</f>
        <v>887</v>
      </c>
      <c r="J63" s="16">
        <f>'[1]Plati PNRR RePower'!V60</f>
        <v>3483620</v>
      </c>
      <c r="K63" s="12">
        <f>IF('[1]Plati PNRR RePower'!W60=0,"-",'[1]Plati PNRR RePower'!W60)</f>
        <v>46015</v>
      </c>
      <c r="L63" s="15">
        <f>'[1]Plati PNRR RePower'!X60</f>
        <v>888</v>
      </c>
      <c r="M63" s="16">
        <f>'[1]Plati PNRR RePower'!Y60</f>
        <v>731560.2</v>
      </c>
    </row>
    <row r="64" spans="1:13" x14ac:dyDescent="0.25">
      <c r="A64">
        <v>60</v>
      </c>
      <c r="B64">
        <f>'[1]Plati PNRR RePower'!B61</f>
        <v>90</v>
      </c>
      <c r="C64">
        <f>'[1]Plati PNRR RePower'!C61</f>
        <v>28437065</v>
      </c>
      <c r="D64" t="str">
        <f>'[1]Plati PNRR RePower'!D61</f>
        <v>PASIROM INTERNAŢIONAL S.R.L.</v>
      </c>
      <c r="E64" t="str">
        <f>'[1]Plati PNRR RePower'!E61</f>
        <v>G2025-109582</v>
      </c>
      <c r="F64" t="str">
        <f>'[1]Plati PNRR RePower'!F61</f>
        <v>I4A</v>
      </c>
      <c r="G64" s="11">
        <f>'[1]Plati PNRR RePower'!H61</f>
        <v>2</v>
      </c>
      <c r="H64" s="12">
        <f>IF('[1]Plati PNRR RePower'!T61=0,"-",'[1]Plati PNRR RePower'!T61)</f>
        <v>46015</v>
      </c>
      <c r="I64" s="15">
        <f>'[1]Plati PNRR RePower'!U61</f>
        <v>889</v>
      </c>
      <c r="J64" s="16">
        <f>'[1]Plati PNRR RePower'!V61</f>
        <v>9156944</v>
      </c>
      <c r="K64" s="12">
        <f>IF('[1]Plati PNRR RePower'!W61=0,"-",'[1]Plati PNRR RePower'!W61)</f>
        <v>46015</v>
      </c>
      <c r="L64" s="15">
        <f>'[1]Plati PNRR RePower'!X61</f>
        <v>890</v>
      </c>
      <c r="M64" s="16">
        <f>'[1]Plati PNRR RePower'!Y61</f>
        <v>1922958.2400000002</v>
      </c>
    </row>
    <row r="65" spans="1:13" x14ac:dyDescent="0.25">
      <c r="A65">
        <v>61</v>
      </c>
      <c r="B65">
        <f>'[1]Plati PNRR RePower'!B62</f>
        <v>52</v>
      </c>
      <c r="C65">
        <f>'[1]Plati PNRR RePower'!C62</f>
        <v>24074080</v>
      </c>
      <c r="D65" t="str">
        <f>'[1]Plati PNRR RePower'!D62</f>
        <v>REDANS S.R.L.</v>
      </c>
      <c r="E65" t="str">
        <f>'[1]Plati PNRR RePower'!E62</f>
        <v>G2025-108834</v>
      </c>
      <c r="F65" t="str">
        <f>'[1]Plati PNRR RePower'!F62</f>
        <v>I4A</v>
      </c>
      <c r="G65" s="11">
        <f>'[1]Plati PNRR RePower'!H62</f>
        <v>2</v>
      </c>
      <c r="H65" s="12">
        <f>IF('[1]Plati PNRR RePower'!T62=0,"-",'[1]Plati PNRR RePower'!T62)</f>
        <v>46015</v>
      </c>
      <c r="I65" s="15">
        <f>'[1]Plati PNRR RePower'!U62</f>
        <v>891</v>
      </c>
      <c r="J65" s="16">
        <f>'[1]Plati PNRR RePower'!V62</f>
        <v>995320</v>
      </c>
      <c r="K65" s="12">
        <f>IF('[1]Plati PNRR RePower'!W62=0,"-",'[1]Plati PNRR RePower'!W62)</f>
        <v>46015</v>
      </c>
      <c r="L65" s="15">
        <f>'[1]Plati PNRR RePower'!X62</f>
        <v>892</v>
      </c>
      <c r="M65" s="16">
        <f>'[1]Plati PNRR RePower'!Y62</f>
        <v>209017.2</v>
      </c>
    </row>
    <row r="66" spans="1:13" x14ac:dyDescent="0.25">
      <c r="A66">
        <v>62</v>
      </c>
      <c r="B66">
        <f>'[1]Plati PNRR RePower'!B63</f>
        <v>135</v>
      </c>
      <c r="C66">
        <f>'[1]Plati PNRR RePower'!C63</f>
        <v>41416248</v>
      </c>
      <c r="D66" t="str">
        <f>'[1]Plati PNRR RePower'!D63</f>
        <v>APBAN ELECTRIC S.R.L.</v>
      </c>
      <c r="E66" t="str">
        <f>'[1]Plati PNRR RePower'!E63</f>
        <v>G2025-109443</v>
      </c>
      <c r="F66" t="str">
        <f>'[1]Plati PNRR RePower'!F63</f>
        <v>I4A</v>
      </c>
      <c r="G66" s="11">
        <f>'[1]Plati PNRR RePower'!H63</f>
        <v>2</v>
      </c>
      <c r="H66" s="12">
        <f>IF('[1]Plati PNRR RePower'!T63=0,"-",'[1]Plati PNRR RePower'!T63)</f>
        <v>46015</v>
      </c>
      <c r="I66" s="15">
        <f>'[1]Plati PNRR RePower'!U63</f>
        <v>895</v>
      </c>
      <c r="J66" s="16">
        <f>'[1]Plati PNRR RePower'!V63</f>
        <v>1542746</v>
      </c>
      <c r="K66" s="12">
        <f>IF('[1]Plati PNRR RePower'!W63=0,"-",'[1]Plati PNRR RePower'!W63)</f>
        <v>46015</v>
      </c>
      <c r="L66" s="15">
        <f>'[1]Plati PNRR RePower'!X63</f>
        <v>896</v>
      </c>
      <c r="M66" s="16">
        <f>'[1]Plati PNRR RePower'!Y63</f>
        <v>323976.65999999997</v>
      </c>
    </row>
    <row r="67" spans="1:13" x14ac:dyDescent="0.25">
      <c r="A67">
        <v>63</v>
      </c>
      <c r="B67">
        <f>'[1]Plati PNRR RePower'!B64</f>
        <v>90</v>
      </c>
      <c r="C67">
        <f>'[1]Plati PNRR RePower'!C64</f>
        <v>28437065</v>
      </c>
      <c r="D67" t="str">
        <f>'[1]Plati PNRR RePower'!D64</f>
        <v>PASIROM INTERNAŢIONAL S.R.L.</v>
      </c>
      <c r="E67" t="str">
        <f>'[1]Plati PNRR RePower'!E64</f>
        <v>G2025-109582</v>
      </c>
      <c r="F67" t="str">
        <f>'[1]Plati PNRR RePower'!F64</f>
        <v>I4A</v>
      </c>
      <c r="G67" s="11">
        <f>'[1]Plati PNRR RePower'!H64</f>
        <v>3</v>
      </c>
      <c r="H67" s="12">
        <f>IF('[1]Plati PNRR RePower'!T64=0,"-",'[1]Plati PNRR RePower'!T64)</f>
        <v>46015</v>
      </c>
      <c r="I67" s="15">
        <f>'[1]Plati PNRR RePower'!U64</f>
        <v>897</v>
      </c>
      <c r="J67" s="16">
        <f>'[1]Plati PNRR RePower'!V64</f>
        <v>4678004</v>
      </c>
      <c r="K67" s="12">
        <f>IF('[1]Plati PNRR RePower'!W64=0,"-",'[1]Plati PNRR RePower'!W64)</f>
        <v>46015</v>
      </c>
      <c r="L67" s="15">
        <f>'[1]Plati PNRR RePower'!X64</f>
        <v>898</v>
      </c>
      <c r="M67" s="16">
        <f>'[1]Plati PNRR RePower'!Y64</f>
        <v>982380.84</v>
      </c>
    </row>
    <row r="68" spans="1:13" x14ac:dyDescent="0.25">
      <c r="A68">
        <v>64</v>
      </c>
      <c r="B68">
        <f>'[1]Plati PNRR RePower'!B65</f>
        <v>10.1</v>
      </c>
      <c r="C68">
        <f>'[1]Plati PNRR RePower'!C65</f>
        <v>31105384</v>
      </c>
      <c r="D68" t="str">
        <f>'[1]Plati PNRR RePower'!D65</f>
        <v>ELSATERM CONSTRUCT SRL</v>
      </c>
      <c r="E68" t="str">
        <f>'[1]Plati PNRR RePower'!E65</f>
        <v>G2025-112549</v>
      </c>
      <c r="F68" t="str">
        <f>'[1]Plati PNRR RePower'!F65</f>
        <v>I4A</v>
      </c>
      <c r="G68" s="11">
        <f>'[1]Plati PNRR RePower'!H65</f>
        <v>2</v>
      </c>
      <c r="H68" s="12">
        <f>IF('[1]Plati PNRR RePower'!T65=0,"-",'[1]Plati PNRR RePower'!T65)</f>
        <v>46020</v>
      </c>
      <c r="I68" s="15">
        <f>'[1]Plati PNRR RePower'!U65</f>
        <v>881</v>
      </c>
      <c r="J68" s="16">
        <f>'[1]Plati PNRR RePower'!V65</f>
        <v>10002966</v>
      </c>
      <c r="K68" s="12">
        <f>IF('[1]Plati PNRR RePower'!W65=0,"-",'[1]Plati PNRR RePower'!W65)</f>
        <v>46020</v>
      </c>
      <c r="L68" s="15">
        <f>'[1]Plati PNRR RePower'!X65</f>
        <v>882</v>
      </c>
      <c r="M68" s="16">
        <f>'[1]Plati PNRR RePower'!Y65</f>
        <v>2100622.86</v>
      </c>
    </row>
    <row r="69" spans="1:13" x14ac:dyDescent="0.25">
      <c r="A69">
        <v>65</v>
      </c>
      <c r="B69">
        <f>'[1]Plati PNRR RePower'!B66</f>
        <v>39</v>
      </c>
      <c r="C69">
        <f>'[1]Plati PNRR RePower'!C66</f>
        <v>40367945</v>
      </c>
      <c r="D69" t="str">
        <f>'[1]Plati PNRR RePower'!D66</f>
        <v>PANEL VOLT SOLAR S.R.L.</v>
      </c>
      <c r="E69" t="str">
        <f>'[1]Plati PNRR RePower'!E66</f>
        <v>G2025-111648</v>
      </c>
      <c r="F69" t="str">
        <f>'[1]Plati PNRR RePower'!F66</f>
        <v>I4A</v>
      </c>
      <c r="G69" s="11">
        <f>'[1]Plati PNRR RePower'!H66</f>
        <v>2</v>
      </c>
      <c r="H69" s="12">
        <f>IF('[1]Plati PNRR RePower'!T66=0,"-",'[1]Plati PNRR RePower'!T66)</f>
        <v>46020</v>
      </c>
      <c r="I69" s="15">
        <f>'[1]Plati PNRR RePower'!U66</f>
        <v>885</v>
      </c>
      <c r="J69" s="16">
        <f>'[1]Plati PNRR RePower'!V66</f>
        <v>4180344</v>
      </c>
      <c r="K69" s="12">
        <f>IF('[1]Plati PNRR RePower'!W66=0,"-",'[1]Plati PNRR RePower'!W66)</f>
        <v>46020</v>
      </c>
      <c r="L69" s="15">
        <f>'[1]Plati PNRR RePower'!X66</f>
        <v>886</v>
      </c>
      <c r="M69" s="16">
        <f>'[1]Plati PNRR RePower'!Y66</f>
        <v>877872.24</v>
      </c>
    </row>
    <row r="70" spans="1:13" x14ac:dyDescent="0.25">
      <c r="A70">
        <v>66</v>
      </c>
      <c r="B70">
        <f>'[1]Plati PNRR RePower'!B67</f>
        <v>135</v>
      </c>
      <c r="C70">
        <f>'[1]Plati PNRR RePower'!C67</f>
        <v>41416248</v>
      </c>
      <c r="D70" t="str">
        <f>'[1]Plati PNRR RePower'!D67</f>
        <v>APBAN ELECTRIC S.R.L.</v>
      </c>
      <c r="E70" t="str">
        <f>'[1]Plati PNRR RePower'!E67</f>
        <v>G2025-109443</v>
      </c>
      <c r="F70" t="str">
        <f>'[1]Plati PNRR RePower'!F67</f>
        <v>I4A</v>
      </c>
      <c r="G70" s="11">
        <f>'[1]Plati PNRR RePower'!H67</f>
        <v>3</v>
      </c>
      <c r="H70" s="12">
        <f>IF('[1]Plati PNRR RePower'!T67=0,"-",'[1]Plati PNRR RePower'!T67)</f>
        <v>46020</v>
      </c>
      <c r="I70" s="15">
        <f>'[1]Plati PNRR RePower'!U67</f>
        <v>899</v>
      </c>
      <c r="J70" s="16">
        <f>'[1]Plati PNRR RePower'!V67</f>
        <v>1293916</v>
      </c>
      <c r="K70" s="12">
        <f>IF('[1]Plati PNRR RePower'!W67=0,"-",'[1]Plati PNRR RePower'!W67)</f>
        <v>46020</v>
      </c>
      <c r="L70" s="15">
        <f>'[1]Plati PNRR RePower'!X67</f>
        <v>900</v>
      </c>
      <c r="M70" s="16">
        <f>'[1]Plati PNRR RePower'!Y67</f>
        <v>271722.36</v>
      </c>
    </row>
    <row r="71" spans="1:13" x14ac:dyDescent="0.25">
      <c r="A71">
        <v>67</v>
      </c>
      <c r="B71">
        <f>'[1]Plati PNRR RePower'!B68</f>
        <v>10.1</v>
      </c>
      <c r="C71">
        <f>'[1]Plati PNRR RePower'!C68</f>
        <v>31105384</v>
      </c>
      <c r="D71" t="str">
        <f>'[1]Plati PNRR RePower'!D68</f>
        <v>ELSATERM CONSTRUCT SRL</v>
      </c>
      <c r="E71" t="str">
        <f>'[1]Plati PNRR RePower'!E68</f>
        <v>G2025-112549</v>
      </c>
      <c r="F71" t="str">
        <f>'[1]Plati PNRR RePower'!F68</f>
        <v>I4A</v>
      </c>
      <c r="G71" s="11">
        <f>'[1]Plati PNRR RePower'!H68</f>
        <v>1</v>
      </c>
      <c r="H71" s="12">
        <f>IF('[1]Plati PNRR RePower'!T68=0,"-",'[1]Plati PNRR RePower'!T68)</f>
        <v>46020</v>
      </c>
      <c r="I71" s="15">
        <f>'[1]Plati PNRR RePower'!U68</f>
        <v>901</v>
      </c>
      <c r="J71" s="16">
        <f>'[1]Plati PNRR RePower'!V68</f>
        <v>7962560</v>
      </c>
      <c r="K71" s="12">
        <f>IF('[1]Plati PNRR RePower'!W68=0,"-",'[1]Plati PNRR RePower'!W68)</f>
        <v>46020</v>
      </c>
      <c r="L71" s="15">
        <f>'[1]Plati PNRR RePower'!X68</f>
        <v>902</v>
      </c>
      <c r="M71" s="16">
        <f>'[1]Plati PNRR RePower'!Y68</f>
        <v>1672137.6</v>
      </c>
    </row>
    <row r="72" spans="1:13" x14ac:dyDescent="0.25">
      <c r="A72">
        <v>68</v>
      </c>
      <c r="B72">
        <f>'[1]Plati PNRR RePower'!B69</f>
        <v>52</v>
      </c>
      <c r="C72">
        <f>'[1]Plati PNRR RePower'!C69</f>
        <v>24074080</v>
      </c>
      <c r="D72" t="str">
        <f>'[1]Plati PNRR RePower'!D69</f>
        <v>REDANS S.R.L.</v>
      </c>
      <c r="E72" t="str">
        <f>'[1]Plati PNRR RePower'!E69</f>
        <v>G2025-108834</v>
      </c>
      <c r="F72" t="str">
        <f>'[1]Plati PNRR RePower'!F69</f>
        <v>I4A</v>
      </c>
      <c r="G72" s="11">
        <f>'[1]Plati PNRR RePower'!H69</f>
        <v>1</v>
      </c>
      <c r="H72" s="12">
        <f>IF('[1]Plati PNRR RePower'!T69=0,"-",'[1]Plati PNRR RePower'!T69)</f>
        <v>46020</v>
      </c>
      <c r="I72" s="15">
        <f>'[1]Plati PNRR RePower'!U69</f>
        <v>903</v>
      </c>
      <c r="J72" s="16">
        <f>'[1]Plati PNRR RePower'!V69</f>
        <v>1492980</v>
      </c>
      <c r="K72" s="12">
        <f>IF('[1]Plati PNRR RePower'!W69=0,"-",'[1]Plati PNRR RePower'!W69)</f>
        <v>46020</v>
      </c>
      <c r="L72" s="15">
        <f>'[1]Plati PNRR RePower'!X69</f>
        <v>904</v>
      </c>
      <c r="M72" s="16">
        <f>'[1]Plati PNRR RePower'!Y69</f>
        <v>313525.8</v>
      </c>
    </row>
    <row r="73" spans="1:13" x14ac:dyDescent="0.25">
      <c r="A73">
        <v>69</v>
      </c>
      <c r="B73">
        <f>'[1]Plati PNRR RePower'!B70</f>
        <v>103</v>
      </c>
      <c r="C73">
        <f>'[1]Plati PNRR RePower'!C70</f>
        <v>34762990</v>
      </c>
      <c r="D73" t="str">
        <f>'[1]Plati PNRR RePower'!D70</f>
        <v>ELECTRIC TIMEING 3A S.R.L.</v>
      </c>
      <c r="E73" t="str">
        <f>'[1]Plati PNRR RePower'!E70</f>
        <v>G2025-87206</v>
      </c>
      <c r="F73" t="str">
        <f>'[1]Plati PNRR RePower'!F70</f>
        <v>I4B</v>
      </c>
      <c r="G73" s="11">
        <f>'[1]Plati PNRR RePower'!H70</f>
        <v>1</v>
      </c>
      <c r="H73" s="12">
        <f>IF('[1]Plati PNRR RePower'!T70=0,"-",'[1]Plati PNRR RePower'!T70)</f>
        <v>46020</v>
      </c>
      <c r="I73" s="15">
        <f>'[1]Plati PNRR RePower'!U70</f>
        <v>905</v>
      </c>
      <c r="J73" s="16">
        <f>'[1]Plati PNRR RePower'!V70</f>
        <v>2961077</v>
      </c>
      <c r="K73" s="12">
        <f>IF('[1]Plati PNRR RePower'!W70=0,"-",'[1]Plati PNRR RePower'!W70)</f>
        <v>46020</v>
      </c>
      <c r="L73" s="15">
        <f>'[1]Plati PNRR RePower'!X70</f>
        <v>906</v>
      </c>
      <c r="M73" s="16">
        <f>'[1]Plati PNRR RePower'!Y70</f>
        <v>621826.16999999993</v>
      </c>
    </row>
    <row r="74" spans="1:13" x14ac:dyDescent="0.25">
      <c r="A74">
        <v>70</v>
      </c>
      <c r="B74">
        <f>'[1]Plati PNRR RePower'!B71</f>
        <v>105</v>
      </c>
      <c r="C74">
        <f>'[1]Plati PNRR RePower'!C71</f>
        <v>40367945</v>
      </c>
      <c r="D74" t="str">
        <f>'[1]Plati PNRR RePower'!D71</f>
        <v>PANEL VOLT SOLAR S.R.L.</v>
      </c>
      <c r="E74" t="str">
        <f>'[1]Plati PNRR RePower'!E71</f>
        <v>G2025-85254</v>
      </c>
      <c r="F74" t="str">
        <f>'[1]Plati PNRR RePower'!F71</f>
        <v>I4B</v>
      </c>
      <c r="G74" s="11">
        <f>'[1]Plati PNRR RePower'!H71</f>
        <v>5</v>
      </c>
      <c r="H74" s="12">
        <f>IF('[1]Plati PNRR RePower'!T71=0,"-",'[1]Plati PNRR RePower'!T71)</f>
        <v>46020</v>
      </c>
      <c r="I74" s="15">
        <f>'[1]Plati PNRR RePower'!U71</f>
        <v>907</v>
      </c>
      <c r="J74" s="16">
        <f>'[1]Plati PNRR RePower'!V71</f>
        <v>2115055</v>
      </c>
      <c r="K74" s="12">
        <f>IF('[1]Plati PNRR RePower'!W71=0,"-",'[1]Plati PNRR RePower'!W71)</f>
        <v>46020</v>
      </c>
      <c r="L74" s="15">
        <f>'[1]Plati PNRR RePower'!X71</f>
        <v>908</v>
      </c>
      <c r="M74" s="16">
        <f>'[1]Plati PNRR RePower'!Y71</f>
        <v>444161.55</v>
      </c>
    </row>
    <row r="75" spans="1:13" x14ac:dyDescent="0.25">
      <c r="A75">
        <v>71</v>
      </c>
      <c r="B75">
        <f>'[1]Plati PNRR RePower'!B72</f>
        <v>105</v>
      </c>
      <c r="C75">
        <f>'[1]Plati PNRR RePower'!C72</f>
        <v>40367945</v>
      </c>
      <c r="D75" t="str">
        <f>'[1]Plati PNRR RePower'!D72</f>
        <v>PANEL VOLT SOLAR S.R.L.</v>
      </c>
      <c r="E75" t="str">
        <f>'[1]Plati PNRR RePower'!E72</f>
        <v>G2025-85254</v>
      </c>
      <c r="F75" t="str">
        <f>'[1]Plati PNRR RePower'!F72</f>
        <v>I4B</v>
      </c>
      <c r="G75" s="11">
        <f>'[1]Plati PNRR RePower'!H72</f>
        <v>6</v>
      </c>
      <c r="H75" s="12">
        <f>IF('[1]Plati PNRR RePower'!T72=0,"-",'[1]Plati PNRR RePower'!T72)</f>
        <v>46020</v>
      </c>
      <c r="I75" s="15">
        <f>'[1]Plati PNRR RePower'!U72</f>
        <v>909</v>
      </c>
      <c r="J75" s="16">
        <f>'[1]Plati PNRR RePower'!V72</f>
        <v>2413651</v>
      </c>
      <c r="K75" s="12">
        <f>IF('[1]Plati PNRR RePower'!W72=0,"-",'[1]Plati PNRR RePower'!W72)</f>
        <v>46020</v>
      </c>
      <c r="L75" s="15">
        <f>'[1]Plati PNRR RePower'!X72</f>
        <v>910</v>
      </c>
      <c r="M75" s="16">
        <f>'[1]Plati PNRR RePower'!Y72</f>
        <v>506866.71</v>
      </c>
    </row>
    <row r="76" spans="1:13" x14ac:dyDescent="0.25">
      <c r="A76">
        <v>72</v>
      </c>
      <c r="B76">
        <f>'[1]Plati PNRR RePower'!B73</f>
        <v>105</v>
      </c>
      <c r="C76">
        <f>'[1]Plati PNRR RePower'!C73</f>
        <v>40367945</v>
      </c>
      <c r="D76" t="str">
        <f>'[1]Plati PNRR RePower'!D73</f>
        <v>PANEL VOLT SOLAR S.R.L.</v>
      </c>
      <c r="E76" t="str">
        <f>'[1]Plati PNRR RePower'!E73</f>
        <v>G2025-85254</v>
      </c>
      <c r="F76" t="str">
        <f>'[1]Plati PNRR RePower'!F73</f>
        <v>I4B</v>
      </c>
      <c r="G76" s="11">
        <f>'[1]Plati PNRR RePower'!H73</f>
        <v>7</v>
      </c>
      <c r="H76" s="12">
        <f>IF('[1]Plati PNRR RePower'!T73=0,"-",'[1]Plati PNRR RePower'!T73)</f>
        <v>46020</v>
      </c>
      <c r="I76" s="15">
        <f>'[1]Plati PNRR RePower'!U73</f>
        <v>911</v>
      </c>
      <c r="J76" s="16">
        <f>'[1]Plati PNRR RePower'!V73</f>
        <v>1816459</v>
      </c>
      <c r="K76" s="12">
        <f>IF('[1]Plati PNRR RePower'!W73=0,"-",'[1]Plati PNRR RePower'!W73)</f>
        <v>46020</v>
      </c>
      <c r="L76" s="15">
        <f>'[1]Plati PNRR RePower'!X73</f>
        <v>912</v>
      </c>
      <c r="M76" s="16">
        <f>'[1]Plati PNRR RePower'!Y73</f>
        <v>381456.39</v>
      </c>
    </row>
    <row r="77" spans="1:13" x14ac:dyDescent="0.25">
      <c r="A77">
        <v>73</v>
      </c>
      <c r="B77">
        <f>'[1]Plati PNRR RePower'!B74</f>
        <v>102</v>
      </c>
      <c r="C77">
        <f>'[1]Plati PNRR RePower'!C74</f>
        <v>36670168</v>
      </c>
      <c r="D77" t="str">
        <f>'[1]Plati PNRR RePower'!D74</f>
        <v>PROEX INSTAL CONSULTING SRL</v>
      </c>
      <c r="E77" t="str">
        <f>'[1]Plati PNRR RePower'!E74</f>
        <v>G2025-85313</v>
      </c>
      <c r="F77" t="str">
        <f>'[1]Plati PNRR RePower'!F74</f>
        <v>I4B</v>
      </c>
      <c r="G77" s="11">
        <f>'[1]Plati PNRR RePower'!H74</f>
        <v>5</v>
      </c>
      <c r="H77" s="12">
        <f>IF('[1]Plati PNRR RePower'!T74=0,"-",'[1]Plati PNRR RePower'!T74)</f>
        <v>46020</v>
      </c>
      <c r="I77" s="15">
        <f>'[1]Plati PNRR RePower'!U74</f>
        <v>913</v>
      </c>
      <c r="J77" s="16">
        <f>'[1]Plati PNRR RePower'!V74</f>
        <v>2762013</v>
      </c>
      <c r="K77" s="12">
        <f>IF('[1]Plati PNRR RePower'!W74=0,"-",'[1]Plati PNRR RePower'!W74)</f>
        <v>46020</v>
      </c>
      <c r="L77" s="15">
        <f>'[1]Plati PNRR RePower'!X74</f>
        <v>914</v>
      </c>
      <c r="M77" s="16">
        <f>'[1]Plati PNRR RePower'!Y74</f>
        <v>580022.73</v>
      </c>
    </row>
    <row r="78" spans="1:13" x14ac:dyDescent="0.25">
      <c r="A78">
        <v>74</v>
      </c>
      <c r="B78">
        <f>'[1]Plati PNRR RePower'!B75</f>
        <v>119</v>
      </c>
      <c r="C78">
        <f>'[1]Plati PNRR RePower'!C75</f>
        <v>26011941</v>
      </c>
      <c r="D78" t="str">
        <f>'[1]Plati PNRR RePower'!D75</f>
        <v>ENERGETIC MONTREL S.R.L.</v>
      </c>
      <c r="E78" t="str">
        <f>'[1]Plati PNRR RePower'!E75</f>
        <v>G2025-87219</v>
      </c>
      <c r="F78" t="str">
        <f>'[1]Plati PNRR RePower'!F75</f>
        <v>I4B</v>
      </c>
      <c r="G78" s="11">
        <f>'[1]Plati PNRR RePower'!H75</f>
        <v>2</v>
      </c>
      <c r="H78" s="12">
        <f>IF('[1]Plati PNRR RePower'!T75=0,"-",'[1]Plati PNRR RePower'!T75)</f>
        <v>46020</v>
      </c>
      <c r="I78" s="15">
        <f>'[1]Plati PNRR RePower'!U75</f>
        <v>915</v>
      </c>
      <c r="J78" s="16">
        <f>'[1]Plati PNRR RePower'!V75</f>
        <v>3558269</v>
      </c>
      <c r="K78" s="12">
        <f>IF('[1]Plati PNRR RePower'!W75=0,"-",'[1]Plati PNRR RePower'!W75)</f>
        <v>46020</v>
      </c>
      <c r="L78" s="15">
        <f>'[1]Plati PNRR RePower'!X75</f>
        <v>916</v>
      </c>
      <c r="M78" s="16">
        <f>'[1]Plati PNRR RePower'!Y75</f>
        <v>747236.49</v>
      </c>
    </row>
    <row r="79" spans="1:13" x14ac:dyDescent="0.25">
      <c r="A79">
        <v>75</v>
      </c>
      <c r="B79">
        <f>'[1]Plati PNRR RePower'!B76</f>
        <v>119</v>
      </c>
      <c r="C79">
        <f>'[1]Plati PNRR RePower'!C76</f>
        <v>26011941</v>
      </c>
      <c r="D79" t="str">
        <f>'[1]Plati PNRR RePower'!D76</f>
        <v>ENERGETIC MONTREL S.R.L.</v>
      </c>
      <c r="E79" t="str">
        <f>'[1]Plati PNRR RePower'!E76</f>
        <v>G2025-87219</v>
      </c>
      <c r="F79" t="str">
        <f>'[1]Plati PNRR RePower'!F76</f>
        <v>I4B</v>
      </c>
      <c r="G79" s="11">
        <f>'[1]Plati PNRR RePower'!H76</f>
        <v>3</v>
      </c>
      <c r="H79" s="12">
        <f>IF('[1]Plati PNRR RePower'!T76=0,"-",'[1]Plati PNRR RePower'!T76)</f>
        <v>46020</v>
      </c>
      <c r="I79" s="15">
        <f>'[1]Plati PNRR RePower'!U76</f>
        <v>917</v>
      </c>
      <c r="J79" s="16">
        <f>'[1]Plati PNRR RePower'!V76</f>
        <v>4055929</v>
      </c>
      <c r="K79" s="12">
        <f>IF('[1]Plati PNRR RePower'!W76=0,"-",'[1]Plati PNRR RePower'!W76)</f>
        <v>46020</v>
      </c>
      <c r="L79" s="15">
        <f>'[1]Plati PNRR RePower'!X76</f>
        <v>918</v>
      </c>
      <c r="M79" s="16">
        <f>'[1]Plati PNRR RePower'!Y76</f>
        <v>851745.09</v>
      </c>
    </row>
    <row r="80" spans="1:13" x14ac:dyDescent="0.25">
      <c r="A80">
        <v>76</v>
      </c>
      <c r="B80">
        <f>'[1]Plati PNRR RePower'!B77</f>
        <v>9.1</v>
      </c>
      <c r="C80">
        <f>'[1]Plati PNRR RePower'!C77</f>
        <v>16957447</v>
      </c>
      <c r="D80" t="str">
        <f>'[1]Plati PNRR RePower'!D77</f>
        <v>PUBLIC CREATION SRL</v>
      </c>
      <c r="E80" t="str">
        <f>'[1]Plati PNRR RePower'!E77</f>
        <v>G2025-123442</v>
      </c>
      <c r="F80" t="str">
        <f>'[1]Plati PNRR RePower'!F77</f>
        <v>I4A</v>
      </c>
      <c r="G80" s="11">
        <f>'[1]Plati PNRR RePower'!H77</f>
        <v>1</v>
      </c>
      <c r="H80" s="12">
        <f>IF('[1]Plati PNRR RePower'!T77=0,"-",'[1]Plati PNRR RePower'!T77)</f>
        <v>46020</v>
      </c>
      <c r="I80" s="15">
        <f>'[1]Plati PNRR RePower'!U77</f>
        <v>919</v>
      </c>
      <c r="J80" s="16">
        <f>'[1]Plati PNRR RePower'!V77</f>
        <v>9356008</v>
      </c>
      <c r="K80" s="12">
        <f>IF('[1]Plati PNRR RePower'!W77=0,"-",'[1]Plati PNRR RePower'!W77)</f>
        <v>46020</v>
      </c>
      <c r="L80" s="15">
        <f>'[1]Plati PNRR RePower'!X77</f>
        <v>920</v>
      </c>
      <c r="M80" s="16">
        <f>'[1]Plati PNRR RePower'!Y77</f>
        <v>1964761.68</v>
      </c>
    </row>
    <row r="81" spans="1:13" x14ac:dyDescent="0.25">
      <c r="A81">
        <v>77</v>
      </c>
      <c r="B81">
        <f>'[1]Plati PNRR RePower'!B78</f>
        <v>41</v>
      </c>
      <c r="C81">
        <f>'[1]Plati PNRR RePower'!C78</f>
        <v>35268139</v>
      </c>
      <c r="D81" t="str">
        <f>'[1]Plati PNRR RePower'!D78</f>
        <v>RAVLUX PROIECT SRL</v>
      </c>
      <c r="E81" t="str">
        <f>'[1]Plati PNRR RePower'!E78</f>
        <v>G2025-85328</v>
      </c>
      <c r="F81" t="str">
        <f>'[1]Plati PNRR RePower'!F78</f>
        <v>I4B</v>
      </c>
      <c r="G81" s="11">
        <f>'[1]Plati PNRR RePower'!H78</f>
        <v>2</v>
      </c>
      <c r="H81" s="12">
        <f>IF('[1]Plati PNRR RePower'!T78=0,"-",'[1]Plati PNRR RePower'!T78)</f>
        <v>46020</v>
      </c>
      <c r="I81" s="15">
        <f>'[1]Plati PNRR RePower'!U78</f>
        <v>921</v>
      </c>
      <c r="J81" s="16">
        <f>'[1]Plati PNRR RePower'!V78</f>
        <v>1542746</v>
      </c>
      <c r="K81" s="12">
        <f>IF('[1]Plati PNRR RePower'!W78=0,"-",'[1]Plati PNRR RePower'!W78)</f>
        <v>46020</v>
      </c>
      <c r="L81" s="15">
        <f>'[1]Plati PNRR RePower'!X78</f>
        <v>922</v>
      </c>
      <c r="M81" s="16">
        <f>'[1]Plati PNRR RePower'!Y78</f>
        <v>323976.65999999997</v>
      </c>
    </row>
    <row r="82" spans="1:13" x14ac:dyDescent="0.25">
      <c r="A82">
        <v>78</v>
      </c>
      <c r="B82">
        <f>'[1]Plati PNRR RePower'!B79</f>
        <v>41</v>
      </c>
      <c r="C82">
        <f>'[1]Plati PNRR RePower'!C79</f>
        <v>35268139</v>
      </c>
      <c r="D82" t="str">
        <f>'[1]Plati PNRR RePower'!D79</f>
        <v>RAVLUX PROIECT SRL</v>
      </c>
      <c r="E82" t="str">
        <f>'[1]Plati PNRR RePower'!E79</f>
        <v>G2025-85328</v>
      </c>
      <c r="F82" t="str">
        <f>'[1]Plati PNRR RePower'!F79</f>
        <v>I4B</v>
      </c>
      <c r="G82" s="11">
        <f>'[1]Plati PNRR RePower'!H79</f>
        <v>1</v>
      </c>
      <c r="H82" s="12">
        <f>IF('[1]Plati PNRR RePower'!T79=0,"-",'[1]Plati PNRR RePower'!T79)</f>
        <v>46020</v>
      </c>
      <c r="I82" s="15">
        <f>'[1]Plati PNRR RePower'!U79</f>
        <v>923</v>
      </c>
      <c r="J82" s="16">
        <f>'[1]Plati PNRR RePower'!V79</f>
        <v>945554</v>
      </c>
      <c r="K82" s="12">
        <f>IF('[1]Plati PNRR RePower'!W79=0,"-",'[1]Plati PNRR RePower'!W79)</f>
        <v>46020</v>
      </c>
      <c r="L82" s="15">
        <f>'[1]Plati PNRR RePower'!X79</f>
        <v>924</v>
      </c>
      <c r="M82" s="16">
        <f>'[1]Plati PNRR RePower'!Y79</f>
        <v>198566.34</v>
      </c>
    </row>
    <row r="83" spans="1:13" x14ac:dyDescent="0.25">
      <c r="A83">
        <v>79</v>
      </c>
      <c r="B83">
        <f>'[1]Plati PNRR RePower'!B80</f>
        <v>85</v>
      </c>
      <c r="C83">
        <f>'[1]Plati PNRR RePower'!C80</f>
        <v>27875598</v>
      </c>
      <c r="D83" t="str">
        <f>'[1]Plati PNRR RePower'!D80</f>
        <v>VERDEVO ENERGY S.R.L.</v>
      </c>
      <c r="E83" t="str">
        <f>'[1]Plati PNRR RePower'!E80</f>
        <v>G2025-126053</v>
      </c>
      <c r="F83" t="str">
        <f>'[1]Plati PNRR RePower'!F80</f>
        <v>I4A</v>
      </c>
      <c r="G83" s="11">
        <f>'[1]Plati PNRR RePower'!H80</f>
        <v>1</v>
      </c>
      <c r="H83" s="12">
        <f>IF('[1]Plati PNRR RePower'!T80=0,"-",'[1]Plati PNRR RePower'!T80)</f>
        <v>46020</v>
      </c>
      <c r="I83" s="15">
        <f>'[1]Plati PNRR RePower'!U80</f>
        <v>925</v>
      </c>
      <c r="J83" s="16">
        <f>'[1]Plati PNRR RePower'!V80</f>
        <v>1990640</v>
      </c>
      <c r="K83" s="12">
        <f>IF('[1]Plati PNRR RePower'!W80=0,"-",'[1]Plati PNRR RePower'!W80)</f>
        <v>46020</v>
      </c>
      <c r="L83" s="15">
        <f>'[1]Plati PNRR RePower'!X80</f>
        <v>926</v>
      </c>
      <c r="M83" s="16">
        <f>'[1]Plati PNRR RePower'!Y80</f>
        <v>418034.4</v>
      </c>
    </row>
    <row r="84" spans="1:13" x14ac:dyDescent="0.25">
      <c r="A84">
        <v>80</v>
      </c>
      <c r="B84">
        <f>'[1]Plati PNRR RePower'!B81</f>
        <v>19</v>
      </c>
      <c r="C84">
        <f>'[1]Plati PNRR RePower'!C81</f>
        <v>31806715</v>
      </c>
      <c r="D84" t="str">
        <f>'[1]Plati PNRR RePower'!D81</f>
        <v>ATLAS SPORT SRL</v>
      </c>
      <c r="E84" t="str">
        <f>'[1]Plati PNRR RePower'!E81</f>
        <v>G2025-88607</v>
      </c>
      <c r="F84" t="str">
        <f>'[1]Plati PNRR RePower'!F81</f>
        <v>I7</v>
      </c>
      <c r="G84" s="11">
        <f>'[1]Plati PNRR RePower'!H81</f>
        <v>5</v>
      </c>
      <c r="H84" s="12">
        <f>IF('[1]Plati PNRR RePower'!T81=0,"-",'[1]Plati PNRR RePower'!T81)</f>
        <v>46020</v>
      </c>
      <c r="I84" s="15">
        <f>'[1]Plati PNRR RePower'!U81</f>
        <v>927</v>
      </c>
      <c r="J84" s="16">
        <f>'[1]Plati PNRR RePower'!V81</f>
        <v>4087279</v>
      </c>
      <c r="K84" s="12">
        <f>IF('[1]Plati PNRR RePower'!W81=0,"-",'[1]Plati PNRR RePower'!W81)</f>
        <v>46020</v>
      </c>
      <c r="L84" s="15">
        <f>'[1]Plati PNRR RePower'!X81</f>
        <v>928</v>
      </c>
      <c r="M84" s="16">
        <f>'[1]Plati PNRR RePower'!Y81</f>
        <v>858328.59</v>
      </c>
    </row>
    <row r="85" spans="1:13" x14ac:dyDescent="0.25">
      <c r="A85">
        <v>81</v>
      </c>
      <c r="B85">
        <f>'[1]Plati PNRR RePower'!B82</f>
        <v>19</v>
      </c>
      <c r="C85">
        <f>'[1]Plati PNRR RePower'!C82</f>
        <v>31806715</v>
      </c>
      <c r="D85" t="str">
        <f>'[1]Plati PNRR RePower'!D82</f>
        <v>ATLAS SPORT SRL</v>
      </c>
      <c r="E85" t="str">
        <f>'[1]Plati PNRR RePower'!E82</f>
        <v>G2025-88607</v>
      </c>
      <c r="F85" t="str">
        <f>'[1]Plati PNRR RePower'!F82</f>
        <v>I7</v>
      </c>
      <c r="G85" s="11">
        <f>'[1]Plati PNRR RePower'!H82</f>
        <v>4</v>
      </c>
      <c r="H85" s="12">
        <f>IF('[1]Plati PNRR RePower'!T82=0,"-",'[1]Plati PNRR RePower'!T82)</f>
        <v>46020</v>
      </c>
      <c r="I85" s="15">
        <f>'[1]Plati PNRR RePower'!U82</f>
        <v>929</v>
      </c>
      <c r="J85" s="16">
        <f>'[1]Plati PNRR RePower'!V82</f>
        <v>11406360</v>
      </c>
      <c r="K85" s="12">
        <f>IF('[1]Plati PNRR RePower'!W82=0,"-",'[1]Plati PNRR RePower'!W82)</f>
        <v>46020</v>
      </c>
      <c r="L85" s="15">
        <f>'[1]Plati PNRR RePower'!X82</f>
        <v>930</v>
      </c>
      <c r="M85" s="16">
        <f>'[1]Plati PNRR RePower'!Y82</f>
        <v>2395335.6</v>
      </c>
    </row>
    <row r="86" spans="1:13" x14ac:dyDescent="0.25">
      <c r="A86">
        <v>82</v>
      </c>
      <c r="B86">
        <f>'[1]Plati PNRR RePower'!B83</f>
        <v>19</v>
      </c>
      <c r="C86">
        <f>'[1]Plati PNRR RePower'!C83</f>
        <v>31806715</v>
      </c>
      <c r="D86" t="str">
        <f>'[1]Plati PNRR RePower'!D83</f>
        <v>ATLAS SPORT SRL</v>
      </c>
      <c r="E86" t="str">
        <f>'[1]Plati PNRR RePower'!E83</f>
        <v>G2025-88607</v>
      </c>
      <c r="F86" t="str">
        <f>'[1]Plati PNRR RePower'!F83</f>
        <v>I7</v>
      </c>
      <c r="G86" s="11">
        <f>'[1]Plati PNRR RePower'!H83</f>
        <v>6</v>
      </c>
      <c r="H86" s="12">
        <f>IF('[1]Plati PNRR RePower'!T83=0,"-",'[1]Plati PNRR RePower'!T83)</f>
        <v>46020</v>
      </c>
      <c r="I86" s="15">
        <f>'[1]Plati PNRR RePower'!U83</f>
        <v>931</v>
      </c>
      <c r="J86" s="16">
        <f>'[1]Plati PNRR RePower'!V83</f>
        <v>2091166</v>
      </c>
      <c r="K86" s="12">
        <f>IF('[1]Plati PNRR RePower'!W83=0,"-",'[1]Plati PNRR RePower'!W83)</f>
        <v>46020</v>
      </c>
      <c r="L86" s="15">
        <f>'[1]Plati PNRR RePower'!X83</f>
        <v>932</v>
      </c>
      <c r="M86" s="16">
        <f>'[1]Plati PNRR RePower'!Y83</f>
        <v>439144.86</v>
      </c>
    </row>
    <row r="87" spans="1:13" x14ac:dyDescent="0.25">
      <c r="A87">
        <v>83</v>
      </c>
      <c r="B87">
        <f>'[1]Plati PNRR RePower'!B84</f>
        <v>3</v>
      </c>
      <c r="C87">
        <f>'[1]Plati PNRR RePower'!C84</f>
        <v>49207700</v>
      </c>
      <c r="D87" t="str">
        <f>'[1]Plati PNRR RePower'!D84</f>
        <v>ATO RESOURCING S.R.L.</v>
      </c>
      <c r="E87" t="str">
        <f>'[1]Plati PNRR RePower'!E84</f>
        <v>G2025-109574</v>
      </c>
      <c r="F87" t="str">
        <f>'[1]Plati PNRR RePower'!F84</f>
        <v>I4A</v>
      </c>
      <c r="G87" s="11">
        <f>'[1]Plati PNRR RePower'!H84</f>
        <v>3</v>
      </c>
      <c r="H87" s="12">
        <f>IF('[1]Plati PNRR RePower'!T84=0,"-",'[1]Plati PNRR RePower'!T84)</f>
        <v>46020</v>
      </c>
      <c r="I87" s="15">
        <f>'[1]Plati PNRR RePower'!U84</f>
        <v>933</v>
      </c>
      <c r="J87" s="16">
        <f>'[1]Plati PNRR RePower'!V84</f>
        <v>1140636</v>
      </c>
      <c r="K87" s="12">
        <f>IF('[1]Plati PNRR RePower'!W84=0,"-",'[1]Plati PNRR RePower'!W84)</f>
        <v>46020</v>
      </c>
      <c r="L87" s="15">
        <f>'[1]Plati PNRR RePower'!X84</f>
        <v>934</v>
      </c>
      <c r="M87" s="16">
        <f>'[1]Plati PNRR RePower'!Y84</f>
        <v>239533.56</v>
      </c>
    </row>
    <row r="88" spans="1:13" x14ac:dyDescent="0.25">
      <c r="A88">
        <v>84</v>
      </c>
      <c r="B88">
        <f>'[1]Plati PNRR RePower'!B85</f>
        <v>5</v>
      </c>
      <c r="C88">
        <f>'[1]Plati PNRR RePower'!C85</f>
        <v>32800281</v>
      </c>
      <c r="D88" t="str">
        <f>'[1]Plati PNRR RePower'!D85</f>
        <v>AVANTAJ TEXTIL ONLINE S.R.L.</v>
      </c>
      <c r="E88" t="str">
        <f>'[1]Plati PNRR RePower'!E85</f>
        <v>G2025-88394</v>
      </c>
      <c r="F88" t="str">
        <f>'[1]Plati PNRR RePower'!F85</f>
        <v>I7</v>
      </c>
      <c r="G88" s="11">
        <f>'[1]Plati PNRR RePower'!H85</f>
        <v>2</v>
      </c>
      <c r="H88" s="12">
        <f>IF('[1]Plati PNRR RePower'!T85=0,"-",'[1]Plati PNRR RePower'!T85)</f>
        <v>46020</v>
      </c>
      <c r="I88" s="15">
        <f>'[1]Plati PNRR RePower'!U85</f>
        <v>935</v>
      </c>
      <c r="J88" s="16">
        <f>'[1]Plati PNRR RePower'!V85</f>
        <v>570318</v>
      </c>
      <c r="K88" s="12">
        <f>IF('[1]Plati PNRR RePower'!W85=0,"-",'[1]Plati PNRR RePower'!W85)</f>
        <v>46020</v>
      </c>
      <c r="L88" s="15">
        <f>'[1]Plati PNRR RePower'!X85</f>
        <v>936</v>
      </c>
      <c r="M88" s="16">
        <f>'[1]Plati PNRR RePower'!Y85</f>
        <v>119766.78</v>
      </c>
    </row>
    <row r="89" spans="1:13" x14ac:dyDescent="0.25">
      <c r="A89">
        <v>85</v>
      </c>
      <c r="B89">
        <f>'[1]Plati PNRR RePower'!B86</f>
        <v>14</v>
      </c>
      <c r="C89">
        <f>'[1]Plati PNRR RePower'!C86</f>
        <v>40769870</v>
      </c>
      <c r="D89" t="str">
        <f>'[1]Plati PNRR RePower'!D86</f>
        <v>LUKY DĂMĂTĂR S.R.L.</v>
      </c>
      <c r="E89" t="str">
        <f>'[1]Plati PNRR RePower'!E86</f>
        <v>G2025-88564</v>
      </c>
      <c r="F89" t="str">
        <f>'[1]Plati PNRR RePower'!F86</f>
        <v>I7</v>
      </c>
      <c r="G89" s="11">
        <f>'[1]Plati PNRR RePower'!H86</f>
        <v>4</v>
      </c>
      <c r="H89" s="12">
        <f>IF('[1]Plati PNRR RePower'!T86=0,"-",'[1]Plati PNRR RePower'!T86)</f>
        <v>46020</v>
      </c>
      <c r="I89" s="15">
        <f>'[1]Plati PNRR RePower'!U86</f>
        <v>937</v>
      </c>
      <c r="J89" s="16">
        <f>'[1]Plati PNRR RePower'!V86</f>
        <v>14733215</v>
      </c>
      <c r="K89" s="12">
        <f>IF('[1]Plati PNRR RePower'!W86=0,"-",'[1]Plati PNRR RePower'!W86)</f>
        <v>46020</v>
      </c>
      <c r="L89" s="15">
        <f>'[1]Plati PNRR RePower'!X86</f>
        <v>938</v>
      </c>
      <c r="M89" s="16">
        <f>'[1]Plati PNRR RePower'!Y86</f>
        <v>3093975.15</v>
      </c>
    </row>
    <row r="90" spans="1:13" x14ac:dyDescent="0.25">
      <c r="A90">
        <v>86</v>
      </c>
      <c r="B90">
        <f>'[1]Plati PNRR RePower'!B87</f>
        <v>15</v>
      </c>
      <c r="C90">
        <f>'[1]Plati PNRR RePower'!C87</f>
        <v>31677220</v>
      </c>
      <c r="D90" t="str">
        <f>'[1]Plati PNRR RePower'!D87</f>
        <v>SPÎNACHE PROIECT SRL</v>
      </c>
      <c r="E90" t="str">
        <f>'[1]Plati PNRR RePower'!E87</f>
        <v>G2025-88231</v>
      </c>
      <c r="F90" t="str">
        <f>'[1]Plati PNRR RePower'!F87</f>
        <v>I7</v>
      </c>
      <c r="G90" s="11">
        <f>'[1]Plati PNRR RePower'!H87</f>
        <v>2</v>
      </c>
      <c r="H90" s="12">
        <f>IF('[1]Plati PNRR RePower'!T87=0,"-",'[1]Plati PNRR RePower'!T87)</f>
        <v>46020</v>
      </c>
      <c r="I90" s="15">
        <f>'[1]Plati PNRR RePower'!U87</f>
        <v>939</v>
      </c>
      <c r="J90" s="16">
        <f>'[1]Plati PNRR RePower'!V87</f>
        <v>855477</v>
      </c>
      <c r="K90" s="12">
        <f>IF('[1]Plati PNRR RePower'!W87=0,"-",'[1]Plati PNRR RePower'!W87)</f>
        <v>46020</v>
      </c>
      <c r="L90" s="15">
        <f>'[1]Plati PNRR RePower'!X87</f>
        <v>940</v>
      </c>
      <c r="M90" s="16">
        <f>'[1]Plati PNRR RePower'!Y87</f>
        <v>179650.16999999998</v>
      </c>
    </row>
    <row r="91" spans="1:13" x14ac:dyDescent="0.25">
      <c r="A91">
        <v>87</v>
      </c>
      <c r="B91">
        <f>'[1]Plati PNRR RePower'!B88</f>
        <v>15</v>
      </c>
      <c r="C91">
        <f>'[1]Plati PNRR RePower'!C88</f>
        <v>31677220</v>
      </c>
      <c r="D91" t="str">
        <f>'[1]Plati PNRR RePower'!D88</f>
        <v>SPÎNACHE PROIECT SRL</v>
      </c>
      <c r="E91" t="str">
        <f>'[1]Plati PNRR RePower'!E88</f>
        <v>G2025-88231</v>
      </c>
      <c r="F91" t="str">
        <f>'[1]Plati PNRR RePower'!F88</f>
        <v>I7</v>
      </c>
      <c r="G91" s="11">
        <f>'[1]Plati PNRR RePower'!H88</f>
        <v>3</v>
      </c>
      <c r="H91" s="12">
        <f>IF('[1]Plati PNRR RePower'!T88=0,"-",'[1]Plati PNRR RePower'!T88)</f>
        <v>46020</v>
      </c>
      <c r="I91" s="15">
        <f>'[1]Plati PNRR RePower'!U88</f>
        <v>941</v>
      </c>
      <c r="J91" s="16">
        <f>'[1]Plati PNRR RePower'!V88</f>
        <v>1710954</v>
      </c>
      <c r="K91" s="12">
        <f>IF('[1]Plati PNRR RePower'!W88=0,"-",'[1]Plati PNRR RePower'!W88)</f>
        <v>46020</v>
      </c>
      <c r="L91" s="15">
        <f>'[1]Plati PNRR RePower'!X88</f>
        <v>942</v>
      </c>
      <c r="M91" s="16">
        <f>'[1]Plati PNRR RePower'!Y88</f>
        <v>359300.34</v>
      </c>
    </row>
    <row r="92" spans="1:13" x14ac:dyDescent="0.25">
      <c r="A92">
        <v>88</v>
      </c>
      <c r="B92">
        <f>'[1]Plati PNRR RePower'!B89</f>
        <v>7.1</v>
      </c>
      <c r="C92">
        <f>'[1]Plati PNRR RePower'!C89</f>
        <v>17315291</v>
      </c>
      <c r="D92" t="str">
        <f>'[1]Plati PNRR RePower'!D89</f>
        <v>NISEMPRA ELECTRO SRL</v>
      </c>
      <c r="E92" t="str">
        <f>'[1]Plati PNRR RePower'!E89</f>
        <v>G2025-111168</v>
      </c>
      <c r="F92" t="str">
        <f>'[1]Plati PNRR RePower'!F89</f>
        <v>I4A</v>
      </c>
      <c r="G92" s="11">
        <f>'[1]Plati PNRR RePower'!H89</f>
        <v>1</v>
      </c>
      <c r="H92" s="12">
        <f>IF('[1]Plati PNRR RePower'!T89=0,"-",'[1]Plati PNRR RePower'!T89)</f>
        <v>46020</v>
      </c>
      <c r="I92" s="15">
        <f>'[1]Plati PNRR RePower'!U89</f>
        <v>951</v>
      </c>
      <c r="J92" s="16">
        <f>'[1]Plati PNRR RePower'!V89</f>
        <v>5225430</v>
      </c>
      <c r="K92" s="12">
        <f>IF('[1]Plati PNRR RePower'!W89=0,"-",'[1]Plati PNRR RePower'!W89)</f>
        <v>46020</v>
      </c>
      <c r="L92" s="15">
        <f>'[1]Plati PNRR RePower'!X89</f>
        <v>952</v>
      </c>
      <c r="M92" s="16">
        <f>'[1]Plati PNRR RePower'!Y89</f>
        <v>1097340.3</v>
      </c>
    </row>
    <row r="93" spans="1:13" x14ac:dyDescent="0.25">
      <c r="A93">
        <v>89</v>
      </c>
      <c r="B93">
        <f>'[1]Plati PNRR RePower'!B90</f>
        <v>48</v>
      </c>
      <c r="C93">
        <f>'[1]Plati PNRR RePower'!C90</f>
        <v>25008360</v>
      </c>
      <c r="D93" t="str">
        <f>'[1]Plati PNRR RePower'!D90</f>
        <v>ROMINSTAL SOLAR SRL</v>
      </c>
      <c r="E93" t="str">
        <f>'[1]Plati PNRR RePower'!E90</f>
        <v>G2025-123448</v>
      </c>
      <c r="F93" t="str">
        <f>'[1]Plati PNRR RePower'!F90</f>
        <v>I4A</v>
      </c>
      <c r="G93" s="11">
        <f>'[1]Plati PNRR RePower'!H90</f>
        <v>1</v>
      </c>
      <c r="H93" s="12">
        <f>IF('[1]Plati PNRR RePower'!T90=0,"-",'[1]Plati PNRR RePower'!T90)</f>
        <v>46020</v>
      </c>
      <c r="I93" s="15">
        <f>'[1]Plati PNRR RePower'!U90</f>
        <v>953</v>
      </c>
      <c r="J93" s="16">
        <f>'[1]Plati PNRR RePower'!V90</f>
        <v>995320</v>
      </c>
      <c r="K93" s="12">
        <f>IF('[1]Plati PNRR RePower'!W90=0,"-",'[1]Plati PNRR RePower'!W90)</f>
        <v>46020</v>
      </c>
      <c r="L93" s="15">
        <f>'[1]Plati PNRR RePower'!X90</f>
        <v>954</v>
      </c>
      <c r="M93" s="16">
        <f>'[1]Plati PNRR RePower'!Y90</f>
        <v>209017.2</v>
      </c>
    </row>
    <row r="94" spans="1:13" x14ac:dyDescent="0.25">
      <c r="A94">
        <v>90</v>
      </c>
      <c r="B94">
        <f>'[1]Plati PNRR RePower'!B91</f>
        <v>12</v>
      </c>
      <c r="C94">
        <f>'[1]Plati PNRR RePower'!C91</f>
        <v>26991098</v>
      </c>
      <c r="D94" t="str">
        <f>'[1]Plati PNRR RePower'!D91</f>
        <v>EUROTEHNICA IT&amp;C SRL</v>
      </c>
      <c r="E94" t="str">
        <f>'[1]Plati PNRR RePower'!E91</f>
        <v>G2025-126059</v>
      </c>
      <c r="F94" t="str">
        <f>'[1]Plati PNRR RePower'!F91</f>
        <v>I4A</v>
      </c>
      <c r="G94" s="11">
        <f>'[1]Plati PNRR RePower'!H91</f>
        <v>1</v>
      </c>
      <c r="H94" s="12">
        <f>IF('[1]Plati PNRR RePower'!T91=0,"-",'[1]Plati PNRR RePower'!T91)</f>
        <v>46020</v>
      </c>
      <c r="I94" s="15">
        <f>'[1]Plati PNRR RePower'!U91</f>
        <v>955</v>
      </c>
      <c r="J94" s="16">
        <f>'[1]Plati PNRR RePower'!V91</f>
        <v>2488300</v>
      </c>
      <c r="K94" s="12">
        <f>IF('[1]Plati PNRR RePower'!W91=0,"-",'[1]Plati PNRR RePower'!W91)</f>
        <v>46020</v>
      </c>
      <c r="L94" s="15">
        <f>'[1]Plati PNRR RePower'!X91</f>
        <v>956</v>
      </c>
      <c r="M94" s="16">
        <f>'[1]Plati PNRR RePower'!Y91</f>
        <v>522543</v>
      </c>
    </row>
    <row r="95" spans="1:13" x14ac:dyDescent="0.25">
      <c r="A95">
        <v>91</v>
      </c>
      <c r="B95">
        <f>'[1]Plati PNRR RePower'!B92</f>
        <v>50</v>
      </c>
      <c r="C95">
        <f>'[1]Plati PNRR RePower'!C92</f>
        <v>32399458</v>
      </c>
      <c r="D95" t="str">
        <f>'[1]Plati PNRR RePower'!D92</f>
        <v>GENWAY VIDEOINTERFOANE S.R.L.</v>
      </c>
      <c r="E95" t="str">
        <f>'[1]Plati PNRR RePower'!E92</f>
        <v>G2025-88456</v>
      </c>
      <c r="F95" t="str">
        <f>'[1]Plati PNRR RePower'!F92</f>
        <v>I4B</v>
      </c>
      <c r="G95" s="11">
        <f>'[1]Plati PNRR RePower'!H92</f>
        <v>1</v>
      </c>
      <c r="H95" s="12">
        <f>IF('[1]Plati PNRR RePower'!T92=0,"-",'[1]Plati PNRR RePower'!T92)</f>
        <v>46020</v>
      </c>
      <c r="I95" s="15">
        <f>'[1]Plati PNRR RePower'!U92</f>
        <v>957</v>
      </c>
      <c r="J95" s="16">
        <f>'[1]Plati PNRR RePower'!V92</f>
        <v>2538066</v>
      </c>
      <c r="K95" s="12">
        <f>IF('[1]Plati PNRR RePower'!W92=0,"-",'[1]Plati PNRR RePower'!W92)</f>
        <v>46020</v>
      </c>
      <c r="L95" s="15">
        <f>'[1]Plati PNRR RePower'!X92</f>
        <v>958</v>
      </c>
      <c r="M95" s="16">
        <f>'[1]Plati PNRR RePower'!Y92</f>
        <v>532993.86</v>
      </c>
    </row>
    <row r="96" spans="1:13" x14ac:dyDescent="0.25">
      <c r="A96">
        <v>92</v>
      </c>
      <c r="B96">
        <f>'[1]Plati PNRR RePower'!B93</f>
        <v>102</v>
      </c>
      <c r="C96">
        <f>'[1]Plati PNRR RePower'!C93</f>
        <v>36670168</v>
      </c>
      <c r="D96" t="str">
        <f>'[1]Plati PNRR RePower'!D93</f>
        <v>PROEX INSTAL CONSULTING SRL</v>
      </c>
      <c r="E96" t="str">
        <f>'[1]Plati PNRR RePower'!E93</f>
        <v>G2025-85313</v>
      </c>
      <c r="F96" t="str">
        <f>'[1]Plati PNRR RePower'!F93</f>
        <v>I4B</v>
      </c>
      <c r="G96" s="11">
        <f>'[1]Plati PNRR RePower'!H93</f>
        <v>6</v>
      </c>
      <c r="H96" s="12">
        <f>IF('[1]Plati PNRR RePower'!T93=0,"-",'[1]Plati PNRR RePower'!T93)</f>
        <v>46020</v>
      </c>
      <c r="I96" s="15">
        <f>'[1]Plati PNRR RePower'!U93</f>
        <v>959</v>
      </c>
      <c r="J96" s="16">
        <f>'[1]Plati PNRR RePower'!V93</f>
        <v>1269033</v>
      </c>
      <c r="K96" s="12">
        <f>IF('[1]Plati PNRR RePower'!W93=0,"-",'[1]Plati PNRR RePower'!W93)</f>
        <v>46020</v>
      </c>
      <c r="L96" s="15">
        <f>'[1]Plati PNRR RePower'!X93</f>
        <v>960</v>
      </c>
      <c r="M96" s="16">
        <f>'[1]Plati PNRR RePower'!Y93</f>
        <v>266496.93</v>
      </c>
    </row>
    <row r="97" spans="1:13" x14ac:dyDescent="0.25">
      <c r="A97">
        <v>93</v>
      </c>
      <c r="B97">
        <f>'[1]Plati PNRR RePower'!B94</f>
        <v>85</v>
      </c>
      <c r="C97">
        <f>'[1]Plati PNRR RePower'!C94</f>
        <v>27875598</v>
      </c>
      <c r="D97" t="str">
        <f>'[1]Plati PNRR RePower'!D94</f>
        <v>VERDEVO ENERGY S.R.L.</v>
      </c>
      <c r="E97" t="str">
        <f>'[1]Plati PNRR RePower'!E94</f>
        <v>G2025-126053</v>
      </c>
      <c r="F97" t="str">
        <f>'[1]Plati PNRR RePower'!F94</f>
        <v>I4A</v>
      </c>
      <c r="G97" s="11">
        <f>'[1]Plati PNRR RePower'!H94</f>
        <v>2</v>
      </c>
      <c r="H97" s="12">
        <f>IF('[1]Plati PNRR RePower'!T94=0,"-",'[1]Plati PNRR RePower'!T94)</f>
        <v>46020</v>
      </c>
      <c r="I97" s="15">
        <f>'[1]Plati PNRR RePower'!U94</f>
        <v>961</v>
      </c>
      <c r="J97" s="16">
        <f>'[1]Plati PNRR RePower'!V94</f>
        <v>1492980</v>
      </c>
      <c r="K97" s="12">
        <f>IF('[1]Plati PNRR RePower'!W94=0,"-",'[1]Plati PNRR RePower'!W94)</f>
        <v>46020</v>
      </c>
      <c r="L97" s="15">
        <f>'[1]Plati PNRR RePower'!X94</f>
        <v>962</v>
      </c>
      <c r="M97" s="16">
        <f>'[1]Plati PNRR RePower'!Y94</f>
        <v>313525.8</v>
      </c>
    </row>
    <row r="98" spans="1:13" x14ac:dyDescent="0.25">
      <c r="A98">
        <v>94</v>
      </c>
      <c r="B98">
        <f>'[1]Plati PNRR RePower'!B95</f>
        <v>3</v>
      </c>
      <c r="C98">
        <f>'[1]Plati PNRR RePower'!C95</f>
        <v>49207700</v>
      </c>
      <c r="D98" t="str">
        <f>'[1]Plati PNRR RePower'!D95</f>
        <v>ATO RESOURCING S.R.L.</v>
      </c>
      <c r="E98" t="str">
        <f>'[1]Plati PNRR RePower'!E95</f>
        <v>G2025-109574</v>
      </c>
      <c r="F98" t="str">
        <f>'[1]Plati PNRR RePower'!F95</f>
        <v>I4A</v>
      </c>
      <c r="G98" s="11">
        <f>'[1]Plati PNRR RePower'!H95</f>
        <v>2</v>
      </c>
      <c r="H98" s="12">
        <f>IF('[1]Plati PNRR RePower'!T95=0,"-",'[1]Plati PNRR RePower'!T95)</f>
        <v>46020</v>
      </c>
      <c r="I98" s="15">
        <f>'[1]Plati PNRR RePower'!U95</f>
        <v>963</v>
      </c>
      <c r="J98" s="16">
        <f>'[1]Plati PNRR RePower'!V95</f>
        <v>475265</v>
      </c>
      <c r="K98" s="12">
        <f>IF('[1]Plati PNRR RePower'!W95=0,"-",'[1]Plati PNRR RePower'!W95)</f>
        <v>46020</v>
      </c>
      <c r="L98" s="15">
        <f>'[1]Plati PNRR RePower'!X95</f>
        <v>964</v>
      </c>
      <c r="M98" s="16">
        <f>'[1]Plati PNRR RePower'!Y95</f>
        <v>99805.65</v>
      </c>
    </row>
    <row r="99" spans="1:13" x14ac:dyDescent="0.25">
      <c r="A99">
        <v>95</v>
      </c>
      <c r="B99">
        <f>'[1]Plati PNRR RePower'!B96</f>
        <v>31</v>
      </c>
      <c r="C99">
        <f>'[1]Plati PNRR RePower'!C96</f>
        <v>36425770</v>
      </c>
      <c r="D99" t="str">
        <f>'[1]Plati PNRR RePower'!D96</f>
        <v>BUZA CINCI TEI SRL</v>
      </c>
      <c r="E99" t="str">
        <f>'[1]Plati PNRR RePower'!E96</f>
        <v>G2025-87987</v>
      </c>
      <c r="F99" t="str">
        <f>'[1]Plati PNRR RePower'!F96</f>
        <v>I7</v>
      </c>
      <c r="G99" s="11">
        <f>'[1]Plati PNRR RePower'!H96</f>
        <v>3</v>
      </c>
      <c r="H99" s="12">
        <f>IF('[1]Plati PNRR RePower'!T96=0,"-",'[1]Plati PNRR RePower'!T96)</f>
        <v>46020</v>
      </c>
      <c r="I99" s="15">
        <f>'[1]Plati PNRR RePower'!U96</f>
        <v>965</v>
      </c>
      <c r="J99" s="16">
        <f>'[1]Plati PNRR RePower'!V96</f>
        <v>2091166</v>
      </c>
      <c r="K99" s="12">
        <f>IF('[1]Plati PNRR RePower'!W96=0,"-",'[1]Plati PNRR RePower'!W96)</f>
        <v>46020</v>
      </c>
      <c r="L99" s="15">
        <f>'[1]Plati PNRR RePower'!X96</f>
        <v>966</v>
      </c>
      <c r="M99" s="16">
        <f>'[1]Plati PNRR RePower'!Y96</f>
        <v>439144.86</v>
      </c>
    </row>
    <row r="100" spans="1:13" x14ac:dyDescent="0.25">
      <c r="A100">
        <v>96</v>
      </c>
      <c r="B100">
        <f>'[1]Plati PNRR RePower'!B97</f>
        <v>16</v>
      </c>
      <c r="C100">
        <f>'[1]Plati PNRR RePower'!C97</f>
        <v>31105384</v>
      </c>
      <c r="D100" t="str">
        <f>'[1]Plati PNRR RePower'!D97</f>
        <v>ELSATERM CONSTRUCT SRL</v>
      </c>
      <c r="E100" t="str">
        <f>'[1]Plati PNRR RePower'!E97</f>
        <v>G2025-88233</v>
      </c>
      <c r="F100" t="str">
        <f>'[1]Plati PNRR RePower'!F97</f>
        <v>I7</v>
      </c>
      <c r="G100" s="11">
        <f>'[1]Plati PNRR RePower'!H97</f>
        <v>5</v>
      </c>
      <c r="H100" s="12">
        <f>IF('[1]Plati PNRR RePower'!T97=0,"-",'[1]Plati PNRR RePower'!T97)</f>
        <v>46020</v>
      </c>
      <c r="I100" s="15">
        <f>'[1]Plati PNRR RePower'!U97</f>
        <v>967</v>
      </c>
      <c r="J100" s="16">
        <f>'[1]Plati PNRR RePower'!V97</f>
        <v>2471378</v>
      </c>
      <c r="K100" s="12">
        <f>IF('[1]Plati PNRR RePower'!W97=0,"-",'[1]Plati PNRR RePower'!W97)</f>
        <v>46020</v>
      </c>
      <c r="L100" s="15">
        <f>'[1]Plati PNRR RePower'!X97</f>
        <v>968</v>
      </c>
      <c r="M100" s="16">
        <f>'[1]Plati PNRR RePower'!Y97</f>
        <v>518989.38</v>
      </c>
    </row>
    <row r="101" spans="1:13" x14ac:dyDescent="0.25">
      <c r="A101">
        <v>97</v>
      </c>
      <c r="B101">
        <f>'[1]Plati PNRR RePower'!B98</f>
        <v>26</v>
      </c>
      <c r="C101">
        <f>'[1]Plati PNRR RePower'!C98</f>
        <v>40576968</v>
      </c>
      <c r="D101" t="str">
        <f>'[1]Plati PNRR RePower'!D98</f>
        <v>EXPERT QUALITY WORK S.R.L.</v>
      </c>
      <c r="E101" t="str">
        <f>'[1]Plati PNRR RePower'!E98</f>
        <v>G2025-108936</v>
      </c>
      <c r="F101" t="str">
        <f>'[1]Plati PNRR RePower'!F98</f>
        <v>I7</v>
      </c>
      <c r="G101" s="11">
        <f>'[1]Plati PNRR RePower'!H98</f>
        <v>2</v>
      </c>
      <c r="H101" s="12">
        <f>IF('[1]Plati PNRR RePower'!T98=0,"-",'[1]Plati PNRR RePower'!T98)</f>
        <v>46020</v>
      </c>
      <c r="I101" s="15">
        <f>'[1]Plati PNRR RePower'!U98</f>
        <v>969</v>
      </c>
      <c r="J101" s="16">
        <f>'[1]Plati PNRR RePower'!V98</f>
        <v>1901060</v>
      </c>
      <c r="K101" s="12">
        <f>IF('[1]Plati PNRR RePower'!W98=0,"-",'[1]Plati PNRR RePower'!W98)</f>
        <v>46020</v>
      </c>
      <c r="L101" s="15">
        <f>'[1]Plati PNRR RePower'!X98</f>
        <v>970</v>
      </c>
      <c r="M101" s="16">
        <f>'[1]Plati PNRR RePower'!Y98</f>
        <v>399222.6</v>
      </c>
    </row>
    <row r="102" spans="1:13" x14ac:dyDescent="0.25">
      <c r="A102">
        <v>98</v>
      </c>
      <c r="B102">
        <f>'[1]Plati PNRR RePower'!B99</f>
        <v>14</v>
      </c>
      <c r="C102">
        <f>'[1]Plati PNRR RePower'!C99</f>
        <v>40769870</v>
      </c>
      <c r="D102" t="str">
        <f>'[1]Plati PNRR RePower'!D99</f>
        <v>LUKY DĂMĂTĂR S.R.L.</v>
      </c>
      <c r="E102" t="str">
        <f>'[1]Plati PNRR RePower'!E99</f>
        <v>G2025-88564</v>
      </c>
      <c r="F102" t="str">
        <f>'[1]Plati PNRR RePower'!F99</f>
        <v>I7</v>
      </c>
      <c r="G102" s="11">
        <f>'[1]Plati PNRR RePower'!H99</f>
        <v>5</v>
      </c>
      <c r="H102" s="12">
        <f>IF('[1]Plati PNRR RePower'!T99=0,"-",'[1]Plati PNRR RePower'!T99)</f>
        <v>46020</v>
      </c>
      <c r="I102" s="15">
        <f>'[1]Plati PNRR RePower'!U99</f>
        <v>971</v>
      </c>
      <c r="J102" s="16">
        <f>'[1]Plati PNRR RePower'!V99</f>
        <v>7319081</v>
      </c>
      <c r="K102" s="12">
        <f>IF('[1]Plati PNRR RePower'!W99=0,"-",'[1]Plati PNRR RePower'!W99)</f>
        <v>46020</v>
      </c>
      <c r="L102" s="15">
        <f>'[1]Plati PNRR RePower'!X99</f>
        <v>972</v>
      </c>
      <c r="M102" s="16">
        <f>'[1]Plati PNRR RePower'!Y99</f>
        <v>1537007.01</v>
      </c>
    </row>
    <row r="103" spans="1:13" x14ac:dyDescent="0.25">
      <c r="A103">
        <v>99</v>
      </c>
      <c r="B103">
        <f>'[1]Plati PNRR RePower'!B100</f>
        <v>20</v>
      </c>
      <c r="C103">
        <f>'[1]Plati PNRR RePower'!C100</f>
        <v>28437065</v>
      </c>
      <c r="D103" t="str">
        <f>'[1]Plati PNRR RePower'!D100</f>
        <v>PASIROM INTERNAŢIONAL S.R.L.</v>
      </c>
      <c r="E103" t="str">
        <f>'[1]Plati PNRR RePower'!E100</f>
        <v>G2025-88109</v>
      </c>
      <c r="F103" t="str">
        <f>'[1]Plati PNRR RePower'!F100</f>
        <v>I7</v>
      </c>
      <c r="G103" s="11">
        <f>'[1]Plati PNRR RePower'!H100</f>
        <v>2</v>
      </c>
      <c r="H103" s="12">
        <f>IF('[1]Plati PNRR RePower'!T100=0,"-",'[1]Plati PNRR RePower'!T100)</f>
        <v>46020</v>
      </c>
      <c r="I103" s="15">
        <f>'[1]Plati PNRR RePower'!U100</f>
        <v>973</v>
      </c>
      <c r="J103" s="16">
        <f>'[1]Plati PNRR RePower'!V100</f>
        <v>1806007</v>
      </c>
      <c r="K103" s="12">
        <f>IF('[1]Plati PNRR RePower'!W100=0,"-",'[1]Plati PNRR RePower'!W100)</f>
        <v>46020</v>
      </c>
      <c r="L103" s="15">
        <f>'[1]Plati PNRR RePower'!X100</f>
        <v>974</v>
      </c>
      <c r="M103" s="16">
        <f>'[1]Plati PNRR RePower'!Y100</f>
        <v>379261.47</v>
      </c>
    </row>
    <row r="104" spans="1:13" x14ac:dyDescent="0.25">
      <c r="A104">
        <v>100</v>
      </c>
      <c r="B104">
        <f>'[1]Plati PNRR RePower'!B101</f>
        <v>15</v>
      </c>
      <c r="C104">
        <f>'[1]Plati PNRR RePower'!C101</f>
        <v>31677220</v>
      </c>
      <c r="D104" t="str">
        <f>'[1]Plati PNRR RePower'!D101</f>
        <v>SPÎNACHE PROIECT SRL</v>
      </c>
      <c r="E104" t="str">
        <f>'[1]Plati PNRR RePower'!E101</f>
        <v>G2025-88231</v>
      </c>
      <c r="F104" t="str">
        <f>'[1]Plati PNRR RePower'!F101</f>
        <v>I7</v>
      </c>
      <c r="G104" s="11">
        <f>'[1]Plati PNRR RePower'!H101</f>
        <v>4</v>
      </c>
      <c r="H104" s="12">
        <f>IF('[1]Plati PNRR RePower'!T101=0,"-",'[1]Plati PNRR RePower'!T101)</f>
        <v>46020</v>
      </c>
      <c r="I104" s="15">
        <f>'[1]Plati PNRR RePower'!U101</f>
        <v>975</v>
      </c>
      <c r="J104" s="16">
        <f>'[1]Plati PNRR RePower'!V101</f>
        <v>1330742</v>
      </c>
      <c r="K104" s="12">
        <f>IF('[1]Plati PNRR RePower'!W101=0,"-",'[1]Plati PNRR RePower'!W101)</f>
        <v>46020</v>
      </c>
      <c r="L104" s="15">
        <f>'[1]Plati PNRR RePower'!X101</f>
        <v>976</v>
      </c>
      <c r="M104" s="16">
        <f>'[1]Plati PNRR RePower'!Y101</f>
        <v>279455.82</v>
      </c>
    </row>
    <row r="105" spans="1:13" x14ac:dyDescent="0.25">
      <c r="A105">
        <v>101</v>
      </c>
      <c r="B105">
        <f>'[1]Plati PNRR RePower'!B102</f>
        <v>7.1</v>
      </c>
      <c r="C105">
        <f>'[1]Plati PNRR RePower'!C102</f>
        <v>17315291</v>
      </c>
      <c r="D105" t="str">
        <f>'[1]Plati PNRR RePower'!D102</f>
        <v>NISEMPRA ELECTRO SRL</v>
      </c>
      <c r="E105" t="str">
        <f>'[1]Plati PNRR RePower'!E102</f>
        <v>G2025-111168</v>
      </c>
      <c r="F105" t="str">
        <f>'[1]Plati PNRR RePower'!F102</f>
        <v>I4A</v>
      </c>
      <c r="G105" s="11">
        <f>'[1]Plati PNRR RePower'!H102</f>
        <v>2</v>
      </c>
      <c r="H105" s="12">
        <f>IF('[1]Plati PNRR RePower'!T102=0,"-",'[1]Plati PNRR RePower'!T102)</f>
        <v>46021</v>
      </c>
      <c r="I105" s="15">
        <f>'[1]Plati PNRR RePower'!U102</f>
        <v>1015</v>
      </c>
      <c r="J105" s="16">
        <f>'[1]Plati PNRR RePower'!V102</f>
        <v>2737130</v>
      </c>
      <c r="K105" s="12">
        <f>IF('[1]Plati PNRR RePower'!W102=0,"-",'[1]Plati PNRR RePower'!W102)</f>
        <v>46021</v>
      </c>
      <c r="L105" s="15">
        <f>'[1]Plati PNRR RePower'!X102</f>
        <v>1016</v>
      </c>
      <c r="M105" s="16">
        <f>'[1]Plati PNRR RePower'!Y102</f>
        <v>574797.30000000005</v>
      </c>
    </row>
    <row r="106" spans="1:13" x14ac:dyDescent="0.25">
      <c r="A106">
        <v>102</v>
      </c>
      <c r="B106">
        <f>'[1]Plati PNRR RePower'!B103</f>
        <v>48</v>
      </c>
      <c r="C106">
        <f>'[1]Plati PNRR RePower'!C103</f>
        <v>25008360</v>
      </c>
      <c r="D106" t="str">
        <f>'[1]Plati PNRR RePower'!D103</f>
        <v>ROMINSTAL SOLAR SRL</v>
      </c>
      <c r="E106" t="str">
        <f>'[1]Plati PNRR RePower'!E103</f>
        <v>G2025-123448</v>
      </c>
      <c r="F106" t="str">
        <f>'[1]Plati PNRR RePower'!F103</f>
        <v>I4A</v>
      </c>
      <c r="G106" s="11">
        <f>'[1]Plati PNRR RePower'!H103</f>
        <v>2</v>
      </c>
      <c r="H106" s="12">
        <f>IF('[1]Plati PNRR RePower'!T103=0,"-",'[1]Plati PNRR RePower'!T103)</f>
        <v>46021</v>
      </c>
      <c r="I106" s="15">
        <f>'[1]Plati PNRR RePower'!U103</f>
        <v>1017</v>
      </c>
      <c r="J106" s="16">
        <f>'[1]Plati PNRR RePower'!V103</f>
        <v>995320</v>
      </c>
      <c r="K106" s="12">
        <f>IF('[1]Plati PNRR RePower'!W103=0,"-",'[1]Plati PNRR RePower'!W103)</f>
        <v>46021</v>
      </c>
      <c r="L106" s="15">
        <f>'[1]Plati PNRR RePower'!X103</f>
        <v>1018</v>
      </c>
      <c r="M106" s="16">
        <f>'[1]Plati PNRR RePower'!Y103</f>
        <v>209017.2</v>
      </c>
    </row>
    <row r="107" spans="1:13" x14ac:dyDescent="0.25">
      <c r="A107">
        <v>103</v>
      </c>
      <c r="B107">
        <f>'[1]Plati PNRR RePower'!B104</f>
        <v>163</v>
      </c>
      <c r="C107">
        <f>'[1]Plati PNRR RePower'!C104</f>
        <v>28437065</v>
      </c>
      <c r="D107" t="str">
        <f>'[1]Plati PNRR RePower'!D104</f>
        <v>PASIROM INTERNAŢIONAL S.R.L.</v>
      </c>
      <c r="E107" t="str">
        <f>'[1]Plati PNRR RePower'!E104</f>
        <v>G2025-85008</v>
      </c>
      <c r="F107" t="str">
        <f>'[1]Plati PNRR RePower'!F104</f>
        <v>I4B</v>
      </c>
      <c r="G107" s="11">
        <f>'[1]Plati PNRR RePower'!H104</f>
        <v>3</v>
      </c>
      <c r="H107" s="12">
        <f>IF('[1]Plati PNRR RePower'!T104=0,"-",'[1]Plati PNRR RePower'!T104)</f>
        <v>46021</v>
      </c>
      <c r="I107" s="15">
        <f>'[1]Plati PNRR RePower'!U104</f>
        <v>1021</v>
      </c>
      <c r="J107" s="16">
        <f>'[1]Plati PNRR RePower'!V104</f>
        <v>1866225</v>
      </c>
      <c r="K107" s="12">
        <f>IF('[1]Plati PNRR RePower'!W104=0,"-",'[1]Plati PNRR RePower'!W104)</f>
        <v>46021</v>
      </c>
      <c r="L107" s="15">
        <f>'[1]Plati PNRR RePower'!X104</f>
        <v>1022</v>
      </c>
      <c r="M107" s="16">
        <f>'[1]Plati PNRR RePower'!Y104</f>
        <v>391907.25</v>
      </c>
    </row>
    <row r="108" spans="1:13" x14ac:dyDescent="0.25">
      <c r="A108">
        <v>104</v>
      </c>
      <c r="B108">
        <f>'[1]Plati PNRR RePower'!B105</f>
        <v>19</v>
      </c>
      <c r="C108">
        <f>'[1]Plati PNRR RePower'!C105</f>
        <v>31806715</v>
      </c>
      <c r="D108" t="str">
        <f>'[1]Plati PNRR RePower'!D105</f>
        <v>ATLAS SPORT SRL</v>
      </c>
      <c r="E108" t="str">
        <f>'[1]Plati PNRR RePower'!E105</f>
        <v>G2025-88607</v>
      </c>
      <c r="F108" t="str">
        <f>'[1]Plati PNRR RePower'!F105</f>
        <v>I7</v>
      </c>
      <c r="G108" s="11">
        <f>'[1]Plati PNRR RePower'!H105</f>
        <v>7</v>
      </c>
      <c r="H108" s="12">
        <f>IF('[1]Plati PNRR RePower'!T105=0,"-",'[1]Plati PNRR RePower'!T105)</f>
        <v>46021</v>
      </c>
      <c r="I108" s="15">
        <f>'[1]Plati PNRR RePower'!U105</f>
        <v>1023</v>
      </c>
      <c r="J108" s="16">
        <f>'[1]Plati PNRR RePower'!V105</f>
        <v>3802120</v>
      </c>
      <c r="K108" s="12">
        <f>IF('[1]Plati PNRR RePower'!W105=0,"-",'[1]Plati PNRR RePower'!W105)</f>
        <v>46021</v>
      </c>
      <c r="L108" s="15">
        <f>'[1]Plati PNRR RePower'!X105</f>
        <v>1024</v>
      </c>
      <c r="M108" s="16">
        <f>'[1]Plati PNRR RePower'!Y105</f>
        <v>798445.2</v>
      </c>
    </row>
    <row r="109" spans="1:13" x14ac:dyDescent="0.25">
      <c r="A109">
        <v>105</v>
      </c>
      <c r="B109">
        <f>'[1]Plati PNRR RePower'!B106</f>
        <v>57</v>
      </c>
      <c r="C109">
        <f>'[1]Plati PNRR RePower'!C106</f>
        <v>32696041</v>
      </c>
      <c r="D109" t="str">
        <f>'[1]Plati PNRR RePower'!D106</f>
        <v>CONTROL GENERAL SERVICES SRL</v>
      </c>
      <c r="E109" t="str">
        <f>'[1]Plati PNRR RePower'!E106</f>
        <v>G2025-88115</v>
      </c>
      <c r="F109" t="str">
        <f>'[1]Plati PNRR RePower'!F106</f>
        <v>I4B</v>
      </c>
      <c r="G109" s="11">
        <f>'[1]Plati PNRR RePower'!H106</f>
        <v>5</v>
      </c>
      <c r="H109" s="12">
        <f>IF('[1]Plati PNRR RePower'!T106=0,"-",'[1]Plati PNRR RePower'!T106)</f>
        <v>46022</v>
      </c>
      <c r="I109" s="15">
        <f>'[1]Plati PNRR RePower'!U106</f>
        <v>1027</v>
      </c>
      <c r="J109" s="16">
        <f>'[1]Plati PNRR RePower'!V106</f>
        <v>920671</v>
      </c>
      <c r="K109" s="12">
        <f>IF('[1]Plati PNRR RePower'!W106=0,"-",'[1]Plati PNRR RePower'!W106)</f>
        <v>46022</v>
      </c>
      <c r="L109" s="15">
        <f>'[1]Plati PNRR RePower'!X106</f>
        <v>1028</v>
      </c>
      <c r="M109" s="16">
        <f>'[1]Plati PNRR RePower'!Y106</f>
        <v>193340.91</v>
      </c>
    </row>
    <row r="110" spans="1:13" x14ac:dyDescent="0.25">
      <c r="A110">
        <v>106</v>
      </c>
      <c r="B110">
        <f>'[1]Plati PNRR RePower'!B107</f>
        <v>17</v>
      </c>
      <c r="C110">
        <f>'[1]Plati PNRR RePower'!C107</f>
        <v>38798245</v>
      </c>
      <c r="D110" t="str">
        <f>'[1]Plati PNRR RePower'!D107</f>
        <v>DM PASSIVE BUILDINGS S.R.L.</v>
      </c>
      <c r="E110" t="str">
        <f>'[1]Plati PNRR RePower'!E107</f>
        <v>G2025-111165</v>
      </c>
      <c r="F110" t="str">
        <f>'[1]Plati PNRR RePower'!F107</f>
        <v>I7</v>
      </c>
      <c r="G110" s="11">
        <f>'[1]Plati PNRR RePower'!H107</f>
        <v>2</v>
      </c>
      <c r="H110" s="12">
        <f>IF('[1]Plati PNRR RePower'!T107=0,"-",'[1]Plati PNRR RePower'!T107)</f>
        <v>46022</v>
      </c>
      <c r="I110" s="15">
        <f>'[1]Plati PNRR RePower'!U107</f>
        <v>1025</v>
      </c>
      <c r="J110" s="16">
        <f>'[1]Plati PNRR RePower'!V107</f>
        <v>950530</v>
      </c>
      <c r="K110" s="12">
        <f>IF('[1]Plati PNRR RePower'!W107=0,"-",'[1]Plati PNRR RePower'!W107)</f>
        <v>46022</v>
      </c>
      <c r="L110" s="15">
        <f>'[1]Plati PNRR RePower'!X107</f>
        <v>1026</v>
      </c>
      <c r="M110" s="16">
        <f>'[1]Plati PNRR RePower'!Y107</f>
        <v>199611.3</v>
      </c>
    </row>
    <row r="111" spans="1:13" x14ac:dyDescent="0.25">
      <c r="A111">
        <v>107</v>
      </c>
      <c r="B111">
        <f>'[1]Plati PNRR RePower'!B108</f>
        <v>28</v>
      </c>
      <c r="C111">
        <f>'[1]Plati PNRR RePower'!C108</f>
        <v>33168770</v>
      </c>
      <c r="D111" t="str">
        <f>'[1]Plati PNRR RePower'!D108</f>
        <v>BSC CONSULTYNG S.R.L.</v>
      </c>
      <c r="E111" t="str">
        <f>'[1]Plati PNRR RePower'!E108</f>
        <v>G2025-88649</v>
      </c>
      <c r="F111" t="str">
        <f>'[1]Plati PNRR RePower'!F108</f>
        <v>I7</v>
      </c>
      <c r="G111" s="11">
        <f>'[1]Plati PNRR RePower'!H108</f>
        <v>2</v>
      </c>
      <c r="H111" s="12">
        <f>IF('[1]Plati PNRR RePower'!T108=0,"-",'[1]Plati PNRR RePower'!T108)</f>
        <v>46050</v>
      </c>
      <c r="I111" s="15">
        <f>'[1]Plati PNRR RePower'!U108</f>
        <v>1</v>
      </c>
      <c r="J111" s="16">
        <f>'[1]Plati PNRR RePower'!V108</f>
        <v>1425795</v>
      </c>
      <c r="K111" s="12">
        <f>IF('[1]Plati PNRR RePower'!W108=0,"-",'[1]Plati PNRR RePower'!W108)</f>
        <v>46050</v>
      </c>
      <c r="L111" s="15">
        <f>'[1]Plati PNRR RePower'!X108</f>
        <v>2</v>
      </c>
      <c r="M111" s="16">
        <f>'[1]Plati PNRR RePower'!Y108</f>
        <v>299416.94999999995</v>
      </c>
    </row>
    <row r="112" spans="1:13" x14ac:dyDescent="0.25">
      <c r="A112">
        <v>108</v>
      </c>
      <c r="B112">
        <f>'[1]Plati PNRR RePower'!B109</f>
        <v>31</v>
      </c>
      <c r="C112">
        <f>'[1]Plati PNRR RePower'!C109</f>
        <v>36425770</v>
      </c>
      <c r="D112" t="str">
        <f>'[1]Plati PNRR RePower'!D109</f>
        <v>BUZA CINCI TEI SRL</v>
      </c>
      <c r="E112" t="str">
        <f>'[1]Plati PNRR RePower'!E109</f>
        <v>G2025-87987</v>
      </c>
      <c r="F112" t="str">
        <f>'[1]Plati PNRR RePower'!F109</f>
        <v>I7</v>
      </c>
      <c r="G112" s="11">
        <f>'[1]Plati PNRR RePower'!H109</f>
        <v>4</v>
      </c>
      <c r="H112" s="12">
        <f>IF('[1]Plati PNRR RePower'!T109=0,"-",'[1]Plati PNRR RePower'!T109)</f>
        <v>46050</v>
      </c>
      <c r="I112" s="15">
        <f>'[1]Plati PNRR RePower'!U109</f>
        <v>3</v>
      </c>
      <c r="J112" s="16">
        <f>'[1]Plati PNRR RePower'!V109</f>
        <v>2281272</v>
      </c>
      <c r="K112" s="12">
        <f>IF('[1]Plati PNRR RePower'!W109=0,"-",'[1]Plati PNRR RePower'!W109)</f>
        <v>46050</v>
      </c>
      <c r="L112" s="15">
        <f>'[1]Plati PNRR RePower'!X109</f>
        <v>4</v>
      </c>
      <c r="M112" s="16">
        <f>'[1]Plati PNRR RePower'!Y109</f>
        <v>479067.12</v>
      </c>
    </row>
    <row r="113" spans="1:13" x14ac:dyDescent="0.25">
      <c r="A113">
        <v>109</v>
      </c>
      <c r="B113">
        <f>'[1]Plati PNRR RePower'!B110</f>
        <v>14</v>
      </c>
      <c r="C113">
        <f>'[1]Plati PNRR RePower'!C110</f>
        <v>40769870</v>
      </c>
      <c r="D113" t="str">
        <f>'[1]Plati PNRR RePower'!D110</f>
        <v>LUKY DĂMĂTĂR S.R.L.</v>
      </c>
      <c r="E113" t="str">
        <f>'[1]Plati PNRR RePower'!E110</f>
        <v>G2025-88564</v>
      </c>
      <c r="F113" t="str">
        <f>'[1]Plati PNRR RePower'!F110</f>
        <v>I7</v>
      </c>
      <c r="G113" s="11">
        <f>'[1]Plati PNRR RePower'!H110</f>
        <v>6</v>
      </c>
      <c r="H113" s="12">
        <f>IF('[1]Plati PNRR RePower'!T110=0,"-",'[1]Plati PNRR RePower'!T110)</f>
        <v>46050</v>
      </c>
      <c r="I113" s="15">
        <f>'[1]Plati PNRR RePower'!U110</f>
        <v>5</v>
      </c>
      <c r="J113" s="16">
        <f>'[1]Plati PNRR RePower'!V110</f>
        <v>6178445</v>
      </c>
      <c r="K113" s="12">
        <f>IF('[1]Plati PNRR RePower'!W110=0,"-",'[1]Plati PNRR RePower'!W110)</f>
        <v>46050</v>
      </c>
      <c r="L113" s="15">
        <f>'[1]Plati PNRR RePower'!X110</f>
        <v>6</v>
      </c>
      <c r="M113" s="16">
        <f>'[1]Plati PNRR RePower'!Y110</f>
        <v>1297473.45</v>
      </c>
    </row>
    <row r="114" spans="1:13" x14ac:dyDescent="0.25">
      <c r="A114">
        <v>110</v>
      </c>
      <c r="B114">
        <f>'[1]Plati PNRR RePower'!B111</f>
        <v>19</v>
      </c>
      <c r="C114">
        <f>'[1]Plati PNRR RePower'!C111</f>
        <v>31806715</v>
      </c>
      <c r="D114" t="str">
        <f>'[1]Plati PNRR RePower'!D111</f>
        <v>ATLAS SPORT SRL</v>
      </c>
      <c r="E114" t="str">
        <f>'[1]Plati PNRR RePower'!E111</f>
        <v>G2025-88607</v>
      </c>
      <c r="F114" t="str">
        <f>'[1]Plati PNRR RePower'!F111</f>
        <v>I7</v>
      </c>
      <c r="G114" s="11">
        <f>'[1]Plati PNRR RePower'!H111</f>
        <v>8</v>
      </c>
      <c r="H114" s="12">
        <f>IF('[1]Plati PNRR RePower'!T111=0,"-",'[1]Plati PNRR RePower'!T111)</f>
        <v>46050</v>
      </c>
      <c r="I114" s="15">
        <f>'[1]Plati PNRR RePower'!U111</f>
        <v>20</v>
      </c>
      <c r="J114" s="16">
        <f>'[1]Plati PNRR RePower'!V111</f>
        <v>2756537</v>
      </c>
      <c r="K114" s="12">
        <f>IF('[1]Plati PNRR RePower'!W111=0,"-",'[1]Plati PNRR RePower'!W111)</f>
        <v>46050</v>
      </c>
      <c r="L114" s="15">
        <f>'[1]Plati PNRR RePower'!X111</f>
        <v>21</v>
      </c>
      <c r="M114" s="16">
        <f>'[1]Plati PNRR RePower'!Y111</f>
        <v>578872.77</v>
      </c>
    </row>
    <row r="115" spans="1:13" x14ac:dyDescent="0.25">
      <c r="A115">
        <v>111</v>
      </c>
      <c r="B115">
        <f>'[1]Plati PNRR RePower'!B112</f>
        <v>12</v>
      </c>
      <c r="C115">
        <f>'[1]Plati PNRR RePower'!C112</f>
        <v>26991098</v>
      </c>
      <c r="D115" t="str">
        <f>'[1]Plati PNRR RePower'!D112</f>
        <v>EUROTEHNICA IT&amp;C SRL</v>
      </c>
      <c r="E115" t="str">
        <f>'[1]Plati PNRR RePower'!E112</f>
        <v>G2025-126059</v>
      </c>
      <c r="F115" t="str">
        <f>'[1]Plati PNRR RePower'!F112</f>
        <v>I4A</v>
      </c>
      <c r="G115" s="11">
        <f>'[1]Plati PNRR RePower'!H112</f>
        <v>2</v>
      </c>
      <c r="H115" s="12">
        <f>IF('[1]Plati PNRR RePower'!T112=0,"-",'[1]Plati PNRR RePower'!T112)</f>
        <v>46050</v>
      </c>
      <c r="I115" s="15">
        <f>'[1]Plati PNRR RePower'!U112</f>
        <v>22</v>
      </c>
      <c r="J115" s="16">
        <f>'[1]Plati PNRR RePower'!V112</f>
        <v>2488300</v>
      </c>
      <c r="K115" s="12">
        <f>IF('[1]Plati PNRR RePower'!W112=0,"-",'[1]Plati PNRR RePower'!W112)</f>
        <v>46050</v>
      </c>
      <c r="L115" s="15">
        <f>'[1]Plati PNRR RePower'!X112</f>
        <v>23</v>
      </c>
      <c r="M115" s="16">
        <f>'[1]Plati PNRR RePower'!Y112</f>
        <v>522543</v>
      </c>
    </row>
    <row r="116" spans="1:13" x14ac:dyDescent="0.25">
      <c r="A116">
        <v>112</v>
      </c>
      <c r="B116">
        <f>'[1]Plati PNRR RePower'!B113</f>
        <v>9.1</v>
      </c>
      <c r="C116">
        <f>'[1]Plati PNRR RePower'!C113</f>
        <v>16957447</v>
      </c>
      <c r="D116" t="str">
        <f>'[1]Plati PNRR RePower'!D113</f>
        <v>PUBLIC CREATION SRL</v>
      </c>
      <c r="E116" t="str">
        <f>'[1]Plati PNRR RePower'!E113</f>
        <v>G2025-123442</v>
      </c>
      <c r="F116" t="str">
        <f>'[1]Plati PNRR RePower'!F113</f>
        <v>I4A</v>
      </c>
      <c r="G116" s="11">
        <f>'[1]Plati PNRR RePower'!H113</f>
        <v>3</v>
      </c>
      <c r="H116" s="12">
        <f>IF('[1]Plati PNRR RePower'!T113=0,"-",'[1]Plati PNRR RePower'!T113)</f>
        <v>46050</v>
      </c>
      <c r="I116" s="15">
        <f>'[1]Plati PNRR RePower'!U113</f>
        <v>24</v>
      </c>
      <c r="J116" s="16">
        <f>'[1]Plati PNRR RePower'!V113</f>
        <v>10002966</v>
      </c>
      <c r="K116" s="12">
        <f>IF('[1]Plati PNRR RePower'!W113=0,"-",'[1]Plati PNRR RePower'!W113)</f>
        <v>46050</v>
      </c>
      <c r="L116" s="15">
        <f>'[1]Plati PNRR RePower'!X113</f>
        <v>25</v>
      </c>
      <c r="M116" s="16">
        <f>'[1]Plati PNRR RePower'!Y113</f>
        <v>2100622.86</v>
      </c>
    </row>
    <row r="117" spans="1:13" x14ac:dyDescent="0.25">
      <c r="A117">
        <v>113</v>
      </c>
      <c r="B117">
        <f>'[1]Plati PNRR RePower'!B114</f>
        <v>114</v>
      </c>
      <c r="C117">
        <f>'[1]Plati PNRR RePower'!C114</f>
        <v>17481529</v>
      </c>
      <c r="D117" t="str">
        <f>'[1]Plati PNRR RePower'!D114</f>
        <v>SERVELECT SRL</v>
      </c>
      <c r="E117" t="str">
        <f>'[1]Plati PNRR RePower'!E114</f>
        <v>G2025-111551</v>
      </c>
      <c r="F117" t="str">
        <f>'[1]Plati PNRR RePower'!F114</f>
        <v>I4B</v>
      </c>
      <c r="G117" s="11">
        <f>'[1]Plati PNRR RePower'!H114</f>
        <v>1</v>
      </c>
      <c r="H117" s="12">
        <f>IF('[1]Plati PNRR RePower'!T114=0,"-",'[1]Plati PNRR RePower'!T114)</f>
        <v>46050</v>
      </c>
      <c r="I117" s="15">
        <f>'[1]Plati PNRR RePower'!U114</f>
        <v>26</v>
      </c>
      <c r="J117" s="16">
        <f>'[1]Plati PNRR RePower'!V114</f>
        <v>2040406</v>
      </c>
      <c r="K117" s="12" t="str">
        <f>IF('[1]Plati PNRR RePower'!W114=0,"-",'[1]Plati PNRR RePower'!W114)</f>
        <v>-</v>
      </c>
      <c r="L117" s="15">
        <f>'[1]Plati PNRR RePower'!X114</f>
        <v>0</v>
      </c>
      <c r="M117" s="16">
        <f>'[1]Plati PNRR RePower'!Y114</f>
        <v>0</v>
      </c>
    </row>
    <row r="118" spans="1:13" x14ac:dyDescent="0.25">
      <c r="A118">
        <v>114</v>
      </c>
      <c r="B118">
        <f>'[1]Plati PNRR RePower'!B115</f>
        <v>23</v>
      </c>
      <c r="C118">
        <f>'[1]Plati PNRR RePower'!C115</f>
        <v>14990773</v>
      </c>
      <c r="D118" t="str">
        <f>'[1]Plati PNRR RePower'!D115</f>
        <v>SHUMICON SRL</v>
      </c>
      <c r="E118" t="str">
        <f>'[1]Plati PNRR RePower'!E115</f>
        <v>G2025-88505</v>
      </c>
      <c r="F118" t="str">
        <f>'[1]Plati PNRR RePower'!F115</f>
        <v>I7</v>
      </c>
      <c r="G118" s="11">
        <f>'[1]Plati PNRR RePower'!H115</f>
        <v>2</v>
      </c>
      <c r="H118" s="12">
        <f>IF('[1]Plati PNRR RePower'!T115=0,"-",'[1]Plati PNRR RePower'!T115)</f>
        <v>46050</v>
      </c>
      <c r="I118" s="15">
        <f>'[1]Plati PNRR RePower'!U115</f>
        <v>27</v>
      </c>
      <c r="J118" s="16">
        <f>'[1]Plati PNRR RePower'!V115</f>
        <v>950530</v>
      </c>
      <c r="K118" s="12">
        <f>IF('[1]Plati PNRR RePower'!W115=0,"-",'[1]Plati PNRR RePower'!W115)</f>
        <v>46050</v>
      </c>
      <c r="L118" s="15">
        <f>'[1]Plati PNRR RePower'!X115</f>
        <v>28</v>
      </c>
      <c r="M118" s="16">
        <f>'[1]Plati PNRR RePower'!Y115</f>
        <v>199611.3</v>
      </c>
    </row>
    <row r="119" spans="1:13" x14ac:dyDescent="0.25">
      <c r="A119">
        <v>115</v>
      </c>
      <c r="B119">
        <f>'[1]Plati PNRR RePower'!B116</f>
        <v>15</v>
      </c>
      <c r="C119">
        <f>'[1]Plati PNRR RePower'!C116</f>
        <v>31677220</v>
      </c>
      <c r="D119" t="str">
        <f>'[1]Plati PNRR RePower'!D116</f>
        <v>SPÎNACHE PROIECT SRL</v>
      </c>
      <c r="E119" t="str">
        <f>'[1]Plati PNRR RePower'!E116</f>
        <v>G2025-88231</v>
      </c>
      <c r="F119" t="str">
        <f>'[1]Plati PNRR RePower'!F116</f>
        <v>I7</v>
      </c>
      <c r="G119" s="11">
        <f>'[1]Plati PNRR RePower'!H116</f>
        <v>5</v>
      </c>
      <c r="H119" s="12">
        <f>IF('[1]Plati PNRR RePower'!T116=0,"-",'[1]Plati PNRR RePower'!T116)</f>
        <v>46050</v>
      </c>
      <c r="I119" s="15">
        <f>'[1]Plati PNRR RePower'!U116</f>
        <v>29</v>
      </c>
      <c r="J119" s="16">
        <f>'[1]Plati PNRR RePower'!V116</f>
        <v>2376325</v>
      </c>
      <c r="K119" s="12">
        <f>IF('[1]Plati PNRR RePower'!W116=0,"-",'[1]Plati PNRR RePower'!W116)</f>
        <v>46050</v>
      </c>
      <c r="L119" s="15">
        <f>'[1]Plati PNRR RePower'!X116</f>
        <v>30</v>
      </c>
      <c r="M119" s="16">
        <f>'[1]Plati PNRR RePower'!Y116</f>
        <v>499028.25</v>
      </c>
    </row>
    <row r="120" spans="1:13" x14ac:dyDescent="0.25">
      <c r="A120">
        <v>116</v>
      </c>
      <c r="B120">
        <f>'[1]Plati PNRR RePower'!B117</f>
        <v>99</v>
      </c>
      <c r="C120">
        <f>'[1]Plati PNRR RePower'!C117</f>
        <v>36004836</v>
      </c>
      <c r="D120" t="str">
        <f>'[1]Plati PNRR RePower'!D117</f>
        <v>MOLDOCONECT PRO SRL</v>
      </c>
      <c r="E120" t="str">
        <f>'[1]Plati PNRR RePower'!E117</f>
        <v>G2025-111936</v>
      </c>
      <c r="F120" t="str">
        <f>'[1]Plati PNRR RePower'!F117</f>
        <v>I4A</v>
      </c>
      <c r="G120" s="11">
        <f>'[1]Plati PNRR RePower'!H117</f>
        <v>1</v>
      </c>
      <c r="H120" s="12">
        <f>IF('[1]Plati PNRR RePower'!T117=0,"-",'[1]Plati PNRR RePower'!T117)</f>
        <v>46052</v>
      </c>
      <c r="I120" s="15">
        <f>'[1]Plati PNRR RePower'!U117</f>
        <v>34</v>
      </c>
      <c r="J120" s="16">
        <f>'[1]Plati PNRR RePower'!V117</f>
        <v>4877068</v>
      </c>
      <c r="K120" s="12">
        <f>IF('[1]Plati PNRR RePower'!W117=0,"-",'[1]Plati PNRR RePower'!W117)</f>
        <v>46052</v>
      </c>
      <c r="L120" s="15">
        <f>'[1]Plati PNRR RePower'!X117</f>
        <v>35</v>
      </c>
      <c r="M120" s="16">
        <f>'[1]Plati PNRR RePower'!Y117</f>
        <v>1024184.28</v>
      </c>
    </row>
    <row r="121" spans="1:13" x14ac:dyDescent="0.25">
      <c r="A121">
        <v>117</v>
      </c>
      <c r="B121">
        <f>'[1]Plati PNRR RePower'!B118</f>
        <v>39</v>
      </c>
      <c r="C121">
        <f>'[1]Plati PNRR RePower'!C118</f>
        <v>40367945</v>
      </c>
      <c r="D121" t="str">
        <f>'[1]Plati PNRR RePower'!D118</f>
        <v>PANEL VOLT SOLAR S.R.L.</v>
      </c>
      <c r="E121" t="str">
        <f>'[1]Plati PNRR RePower'!E118</f>
        <v>G2025-111648</v>
      </c>
      <c r="F121" t="str">
        <f>'[1]Plati PNRR RePower'!F118</f>
        <v>I4A</v>
      </c>
      <c r="G121" s="11">
        <f>'[1]Plati PNRR RePower'!H118</f>
        <v>5</v>
      </c>
      <c r="H121" s="12">
        <f>IF('[1]Plati PNRR RePower'!T118=0,"-",'[1]Plati PNRR RePower'!T118)</f>
        <v>46052</v>
      </c>
      <c r="I121" s="15">
        <f>'[1]Plati PNRR RePower'!U118</f>
        <v>36</v>
      </c>
      <c r="J121" s="16">
        <f>'[1]Plati PNRR RePower'!V118</f>
        <v>2040406</v>
      </c>
      <c r="K121" s="12" t="str">
        <f>IF('[1]Plati PNRR RePower'!W118=0,"-",'[1]Plati PNRR RePower'!W118)</f>
        <v>-</v>
      </c>
      <c r="L121" s="15">
        <f>'[1]Plati PNRR RePower'!X118</f>
        <v>0</v>
      </c>
      <c r="M121" s="16">
        <f>'[1]Plati PNRR RePower'!Y118</f>
        <v>0</v>
      </c>
    </row>
    <row r="122" spans="1:13" x14ac:dyDescent="0.25">
      <c r="A122">
        <v>118</v>
      </c>
      <c r="B122">
        <f>'[1]Plati PNRR RePower'!B119</f>
        <v>39</v>
      </c>
      <c r="C122">
        <f>'[1]Plati PNRR RePower'!C119</f>
        <v>40367945</v>
      </c>
      <c r="D122" t="str">
        <f>'[1]Plati PNRR RePower'!D119</f>
        <v>PANEL VOLT SOLAR S.R.L.</v>
      </c>
      <c r="E122" t="str">
        <f>'[1]Plati PNRR RePower'!E119</f>
        <v>G2025-111648</v>
      </c>
      <c r="F122" t="str">
        <f>'[1]Plati PNRR RePower'!F119</f>
        <v>I4A</v>
      </c>
      <c r="G122" s="11">
        <f>'[1]Plati PNRR RePower'!H119</f>
        <v>4</v>
      </c>
      <c r="H122" s="12">
        <f>IF('[1]Plati PNRR RePower'!T119=0,"-",'[1]Plati PNRR RePower'!T119)</f>
        <v>46052</v>
      </c>
      <c r="I122" s="15">
        <f>'[1]Plati PNRR RePower'!U119</f>
        <v>37</v>
      </c>
      <c r="J122" s="16">
        <f>'[1]Plati PNRR RePower'!V119</f>
        <v>2339002</v>
      </c>
      <c r="K122" s="12">
        <f>IF('[1]Plati PNRR RePower'!W119=0,"-",'[1]Plati PNRR RePower'!W119)</f>
        <v>46052</v>
      </c>
      <c r="L122" s="15">
        <f>'[1]Plati PNRR RePower'!X119</f>
        <v>38</v>
      </c>
      <c r="M122" s="16">
        <f>'[1]Plati PNRR RePower'!Y119</f>
        <v>491190.42</v>
      </c>
    </row>
    <row r="123" spans="1:13" x14ac:dyDescent="0.25">
      <c r="A123">
        <v>119</v>
      </c>
      <c r="B123">
        <f>'[1]Plati PNRR RePower'!B120</f>
        <v>52</v>
      </c>
      <c r="C123">
        <f>'[1]Plati PNRR RePower'!C120</f>
        <v>24074080</v>
      </c>
      <c r="D123" t="str">
        <f>'[1]Plati PNRR RePower'!D120</f>
        <v>REDANS S.R.L.</v>
      </c>
      <c r="E123" t="str">
        <f>'[1]Plati PNRR RePower'!E120</f>
        <v>G2025-108834</v>
      </c>
      <c r="F123" t="str">
        <f>'[1]Plati PNRR RePower'!F120</f>
        <v>I4A</v>
      </c>
      <c r="G123" s="11">
        <f>'[1]Plati PNRR RePower'!H120</f>
        <v>3</v>
      </c>
      <c r="H123" s="12">
        <f>IF('[1]Plati PNRR RePower'!T120=0,"-",'[1]Plati PNRR RePower'!T120)</f>
        <v>46052</v>
      </c>
      <c r="I123" s="15">
        <f>'[1]Plati PNRR RePower'!U120</f>
        <v>39</v>
      </c>
      <c r="J123" s="16">
        <f>'[1]Plati PNRR RePower'!V120</f>
        <v>895788</v>
      </c>
      <c r="K123" s="12" t="str">
        <f>IF('[1]Plati PNRR RePower'!W120=0,"-",'[1]Plati PNRR RePower'!W120)</f>
        <v>-</v>
      </c>
      <c r="L123" s="15">
        <f>'[1]Plati PNRR RePower'!X120</f>
        <v>0</v>
      </c>
      <c r="M123" s="16">
        <f>'[1]Plati PNRR RePower'!Y120</f>
        <v>0</v>
      </c>
    </row>
    <row r="124" spans="1:13" x14ac:dyDescent="0.25">
      <c r="A124">
        <v>120</v>
      </c>
      <c r="B124">
        <f>'[1]Plati PNRR RePower'!B121</f>
        <v>50</v>
      </c>
      <c r="C124">
        <f>'[1]Plati PNRR RePower'!C121</f>
        <v>32399458</v>
      </c>
      <c r="D124" t="str">
        <f>'[1]Plati PNRR RePower'!D121</f>
        <v>GENWAY VIDEOINTERFOANE S.R.L.</v>
      </c>
      <c r="E124" t="str">
        <f>'[1]Plati PNRR RePower'!E121</f>
        <v>G2025-88456</v>
      </c>
      <c r="F124" t="str">
        <f>'[1]Plati PNRR RePower'!F121</f>
        <v>I4B</v>
      </c>
      <c r="G124" s="11">
        <f>'[1]Plati PNRR RePower'!H121</f>
        <v>2</v>
      </c>
      <c r="H124" s="12">
        <f>IF('[1]Plati PNRR RePower'!T121=0,"-",'[1]Plati PNRR RePower'!T121)</f>
        <v>46059</v>
      </c>
      <c r="I124" s="15">
        <f>'[1]Plati PNRR RePower'!U121</f>
        <v>68</v>
      </c>
      <c r="J124" s="16">
        <f>'[1]Plati PNRR RePower'!V121</f>
        <v>11048052</v>
      </c>
      <c r="K124" s="12" t="str">
        <f>IF('[1]Plati PNRR RePower'!W121=0,"-",'[1]Plati PNRR RePower'!W121)</f>
        <v>-</v>
      </c>
      <c r="L124" s="15">
        <f>'[1]Plati PNRR RePower'!X121</f>
        <v>0</v>
      </c>
      <c r="M124" s="16">
        <f>'[1]Plati PNRR RePower'!Y121</f>
        <v>0</v>
      </c>
    </row>
    <row r="125" spans="1:13" x14ac:dyDescent="0.25">
      <c r="A125">
        <v>121</v>
      </c>
      <c r="B125">
        <f>'[1]Plati PNRR RePower'!B122</f>
        <v>9.1</v>
      </c>
      <c r="C125">
        <f>'[1]Plati PNRR RePower'!C122</f>
        <v>16957447</v>
      </c>
      <c r="D125" t="str">
        <f>'[1]Plati PNRR RePower'!D122</f>
        <v>PUBLIC CREATION SRL</v>
      </c>
      <c r="E125" t="str">
        <f>'[1]Plati PNRR RePower'!E122</f>
        <v>G2025-123442</v>
      </c>
      <c r="F125" t="str">
        <f>'[1]Plati PNRR RePower'!F122</f>
        <v>I4A</v>
      </c>
      <c r="G125" s="11">
        <f>'[1]Plati PNRR RePower'!H122</f>
        <v>2</v>
      </c>
      <c r="H125" s="12">
        <f>IF('[1]Plati PNRR RePower'!T122=0,"-",'[1]Plati PNRR RePower'!T122)</f>
        <v>46064</v>
      </c>
      <c r="I125" s="15">
        <f>'[1]Plati PNRR RePower'!U122</f>
        <v>92</v>
      </c>
      <c r="J125" s="16">
        <f>'[1]Plati PNRR RePower'!V122</f>
        <v>6817942</v>
      </c>
      <c r="K125" s="12">
        <f>IF('[1]Plati PNRR RePower'!W122=0,"-",'[1]Plati PNRR RePower'!W122)</f>
        <v>46064</v>
      </c>
      <c r="L125" s="15">
        <f>'[1]Plati PNRR RePower'!X122</f>
        <v>93</v>
      </c>
      <c r="M125" s="16">
        <f>'[1]Plati PNRR RePower'!Y122</f>
        <v>1431767.82</v>
      </c>
    </row>
    <row r="126" spans="1:13" x14ac:dyDescent="0.25">
      <c r="A126">
        <v>122</v>
      </c>
      <c r="B126">
        <f>'[1]Plati PNRR RePower'!B123</f>
        <v>123</v>
      </c>
      <c r="C126">
        <f>'[1]Plati PNRR RePower'!C123</f>
        <v>37283429</v>
      </c>
      <c r="D126" t="str">
        <f>'[1]Plati PNRR RePower'!D123</f>
        <v>SMART HOUSE COLOR SRL</v>
      </c>
      <c r="E126" t="str">
        <f>'[1]Plati PNRR RePower'!E123</f>
        <v>G2025-140647</v>
      </c>
      <c r="F126" t="str">
        <f>'[1]Plati PNRR RePower'!F123</f>
        <v>I4A</v>
      </c>
      <c r="G126" s="11">
        <f>'[1]Plati PNRR RePower'!H123</f>
        <v>1</v>
      </c>
      <c r="H126" s="12">
        <f>IF('[1]Plati PNRR RePower'!T123=0,"-",'[1]Plati PNRR RePower'!T123)</f>
        <v>46064</v>
      </c>
      <c r="I126" s="15">
        <f>'[1]Plati PNRR RePower'!U123</f>
        <v>94</v>
      </c>
      <c r="J126" s="16">
        <f>'[1]Plati PNRR RePower'!V123</f>
        <v>6469580</v>
      </c>
      <c r="K126" s="12" t="str">
        <f>IF('[1]Plati PNRR RePower'!W123=0,"-",'[1]Plati PNRR RePower'!W123)</f>
        <v>-</v>
      </c>
      <c r="L126" s="15">
        <f>'[1]Plati PNRR RePower'!X123</f>
        <v>0</v>
      </c>
      <c r="M126" s="16">
        <f>'[1]Plati PNRR RePower'!Y123</f>
        <v>0</v>
      </c>
    </row>
    <row r="127" spans="1:13" x14ac:dyDescent="0.25">
      <c r="A127">
        <v>123</v>
      </c>
      <c r="B127">
        <f>'[1]Plati PNRR RePower'!B124</f>
        <v>164</v>
      </c>
      <c r="C127">
        <f>'[1]Plati PNRR RePower'!C124</f>
        <v>33394327</v>
      </c>
      <c r="D127" t="str">
        <f>'[1]Plati PNRR RePower'!D124</f>
        <v>TOP PROJECTS S.R.L.</v>
      </c>
      <c r="E127" t="str">
        <f>'[1]Plati PNRR RePower'!E124</f>
        <v>G2025-88519</v>
      </c>
      <c r="F127" t="str">
        <f>'[1]Plati PNRR RePower'!F124</f>
        <v>I4B</v>
      </c>
      <c r="G127" s="11">
        <f>'[1]Plati PNRR RePower'!H124</f>
        <v>2</v>
      </c>
      <c r="H127" s="12">
        <f>IF('[1]Plati PNRR RePower'!T124=0,"-",'[1]Plati PNRR RePower'!T124)</f>
        <v>46064</v>
      </c>
      <c r="I127" s="15">
        <f>'[1]Plati PNRR RePower'!U124</f>
        <v>95</v>
      </c>
      <c r="J127" s="16">
        <f>'[1]Plati PNRR RePower'!V124</f>
        <v>2886428</v>
      </c>
      <c r="K127" s="12" t="str">
        <f>IF('[1]Plati PNRR RePower'!W124=0,"-",'[1]Plati PNRR RePower'!W124)</f>
        <v>-</v>
      </c>
      <c r="L127" s="15">
        <f>'[1]Plati PNRR RePower'!X124</f>
        <v>0</v>
      </c>
      <c r="M127" s="16">
        <f>'[1]Plati PNRR RePower'!Y124</f>
        <v>0</v>
      </c>
    </row>
    <row r="128" spans="1:13" x14ac:dyDescent="0.25">
      <c r="A128">
        <v>124</v>
      </c>
      <c r="B128">
        <f>'[1]Plati PNRR RePower'!B125</f>
        <v>19</v>
      </c>
      <c r="C128">
        <f>'[1]Plati PNRR RePower'!C125</f>
        <v>31806715</v>
      </c>
      <c r="D128" t="str">
        <f>'[1]Plati PNRR RePower'!D125</f>
        <v>ATLAS SPORT SRL</v>
      </c>
      <c r="E128" t="str">
        <f>'[1]Plati PNRR RePower'!E125</f>
        <v>G2025-88607</v>
      </c>
      <c r="F128" t="str">
        <f>'[1]Plati PNRR RePower'!F125</f>
        <v>I7</v>
      </c>
      <c r="G128" s="11">
        <f>'[1]Plati PNRR RePower'!H125</f>
        <v>9</v>
      </c>
      <c r="H128" s="12">
        <f>IF('[1]Plati PNRR RePower'!T125=0,"-",'[1]Plati PNRR RePower'!T125)</f>
        <v>46064</v>
      </c>
      <c r="I128" s="15">
        <f>'[1]Plati PNRR RePower'!U125</f>
        <v>100</v>
      </c>
      <c r="J128" s="16">
        <f>'[1]Plati PNRR RePower'!V125</f>
        <v>1045583</v>
      </c>
      <c r="K128" s="12">
        <f>IF('[1]Plati PNRR RePower'!W125=0,"-",'[1]Plati PNRR RePower'!W125)</f>
        <v>46064</v>
      </c>
      <c r="L128" s="15">
        <f>'[1]Plati PNRR RePower'!X125</f>
        <v>101</v>
      </c>
      <c r="M128" s="16">
        <f>'[1]Plati PNRR RePower'!Y125</f>
        <v>219572.43</v>
      </c>
    </row>
    <row r="129" spans="1:13" x14ac:dyDescent="0.25">
      <c r="A129">
        <v>125</v>
      </c>
      <c r="B129">
        <f>'[1]Plati PNRR RePower'!B126</f>
        <v>10</v>
      </c>
      <c r="C129">
        <f>'[1]Plati PNRR RePower'!C126</f>
        <v>35896737</v>
      </c>
      <c r="D129" t="str">
        <f>'[1]Plati PNRR RePower'!D126</f>
        <v>CLAROM CAPITAL S.R.L.</v>
      </c>
      <c r="E129" t="str">
        <f>'[1]Plati PNRR RePower'!E126</f>
        <v>G2025-88058</v>
      </c>
      <c r="F129" t="str">
        <f>'[1]Plati PNRR RePower'!F126</f>
        <v>I7</v>
      </c>
      <c r="G129" s="11">
        <f>'[1]Plati PNRR RePower'!H126</f>
        <v>3</v>
      </c>
      <c r="H129" s="12">
        <f>IF('[1]Plati PNRR RePower'!T126=0,"-",'[1]Plati PNRR RePower'!T126)</f>
        <v>46064</v>
      </c>
      <c r="I129" s="15">
        <f>'[1]Plati PNRR RePower'!U126</f>
        <v>102</v>
      </c>
      <c r="J129" s="16">
        <f>'[1]Plati PNRR RePower'!V126</f>
        <v>7224028</v>
      </c>
      <c r="K129" s="12">
        <f>IF('[1]Plati PNRR RePower'!W126=0,"-",'[1]Plati PNRR RePower'!W126)</f>
        <v>46064</v>
      </c>
      <c r="L129" s="15">
        <f>'[1]Plati PNRR RePower'!X126</f>
        <v>103</v>
      </c>
      <c r="M129" s="16">
        <f>'[1]Plati PNRR RePower'!Y126</f>
        <v>1517045.8800000001</v>
      </c>
    </row>
    <row r="130" spans="1:13" x14ac:dyDescent="0.25">
      <c r="A130">
        <v>126</v>
      </c>
      <c r="B130">
        <f>'[1]Plati PNRR RePower'!B127</f>
        <v>16</v>
      </c>
      <c r="C130">
        <f>'[1]Plati PNRR RePower'!C127</f>
        <v>31105384</v>
      </c>
      <c r="D130" t="str">
        <f>'[1]Plati PNRR RePower'!D127</f>
        <v>ELSATERM CONSTRUCT SRL</v>
      </c>
      <c r="E130" t="str">
        <f>'[1]Plati PNRR RePower'!E127</f>
        <v>G2025-88233</v>
      </c>
      <c r="F130" t="str">
        <f>'[1]Plati PNRR RePower'!F127</f>
        <v>I7</v>
      </c>
      <c r="G130" s="11">
        <f>'[1]Plati PNRR RePower'!H127</f>
        <v>6</v>
      </c>
      <c r="H130" s="12">
        <f>IF('[1]Plati PNRR RePower'!T127=0,"-",'[1]Plati PNRR RePower'!T127)</f>
        <v>46064</v>
      </c>
      <c r="I130" s="15">
        <f>'[1]Plati PNRR RePower'!U127</f>
        <v>104</v>
      </c>
      <c r="J130" s="16">
        <f>'[1]Plati PNRR RePower'!V127</f>
        <v>3421908</v>
      </c>
      <c r="K130" s="12">
        <f>IF('[1]Plati PNRR RePower'!W127=0,"-",'[1]Plati PNRR RePower'!W127)</f>
        <v>46064</v>
      </c>
      <c r="L130" s="15">
        <f>'[1]Plati PNRR RePower'!X127</f>
        <v>105</v>
      </c>
      <c r="M130" s="16">
        <f>'[1]Plati PNRR RePower'!Y127</f>
        <v>718600.68</v>
      </c>
    </row>
    <row r="131" spans="1:13" x14ac:dyDescent="0.25">
      <c r="A131">
        <v>127</v>
      </c>
      <c r="B131">
        <f>'[1]Plati PNRR RePower'!B128</f>
        <v>14</v>
      </c>
      <c r="C131">
        <f>'[1]Plati PNRR RePower'!C128</f>
        <v>40769870</v>
      </c>
      <c r="D131" t="str">
        <f>'[1]Plati PNRR RePower'!D128</f>
        <v>LUKY DĂMĂTĂR S.R.L.</v>
      </c>
      <c r="E131" t="str">
        <f>'[1]Plati PNRR RePower'!E128</f>
        <v>G2025-88564</v>
      </c>
      <c r="F131" t="str">
        <f>'[1]Plati PNRR RePower'!F128</f>
        <v>I7</v>
      </c>
      <c r="G131" s="11">
        <f>'[1]Plati PNRR RePower'!H128</f>
        <v>7</v>
      </c>
      <c r="H131" s="12">
        <f>IF('[1]Plati PNRR RePower'!T128=0,"-",'[1]Plati PNRR RePower'!T128)</f>
        <v>46064</v>
      </c>
      <c r="I131" s="15">
        <f>'[1]Plati PNRR RePower'!U128</f>
        <v>106</v>
      </c>
      <c r="J131" s="16">
        <f>'[1]Plati PNRR RePower'!V128</f>
        <v>5703180</v>
      </c>
      <c r="K131" s="12">
        <f>IF('[1]Plati PNRR RePower'!W128=0,"-",'[1]Plati PNRR RePower'!W128)</f>
        <v>46064</v>
      </c>
      <c r="L131" s="15">
        <f>'[1]Plati PNRR RePower'!X128</f>
        <v>107</v>
      </c>
      <c r="M131" s="16">
        <f>'[1]Plati PNRR RePower'!Y128</f>
        <v>1197667.8</v>
      </c>
    </row>
    <row r="132" spans="1:13" x14ac:dyDescent="0.25">
      <c r="A132">
        <v>128</v>
      </c>
      <c r="B132">
        <f>'[1]Plati PNRR RePower'!B129</f>
        <v>114</v>
      </c>
      <c r="C132">
        <f>'[1]Plati PNRR RePower'!C129</f>
        <v>17481529</v>
      </c>
      <c r="D132" t="str">
        <f>'[1]Plati PNRR RePower'!D129</f>
        <v>SERVELECT SRL</v>
      </c>
      <c r="E132" t="str">
        <f>'[1]Plati PNRR RePower'!E129</f>
        <v>G2025-111551</v>
      </c>
      <c r="F132" t="str">
        <f>'[1]Plati PNRR RePower'!F129</f>
        <v>I4B</v>
      </c>
      <c r="G132" s="11">
        <f>'[1]Plati PNRR RePower'!H129</f>
        <v>2</v>
      </c>
      <c r="H132" s="12">
        <f>IF('[1]Plati PNRR RePower'!T129=0,"-",'[1]Plati PNRR RePower'!T129)</f>
        <v>46064</v>
      </c>
      <c r="I132" s="15">
        <f>'[1]Plati PNRR RePower'!U129</f>
        <v>110</v>
      </c>
      <c r="J132" s="16">
        <f>'[1]Plati PNRR RePower'!V129</f>
        <v>4155461</v>
      </c>
      <c r="K132" s="12">
        <f>IF('[1]Plati PNRR RePower'!W129=0,"-",'[1]Plati PNRR RePower'!W129)</f>
        <v>46064</v>
      </c>
      <c r="L132" s="15">
        <f>'[1]Plati PNRR RePower'!X129</f>
        <v>111</v>
      </c>
      <c r="M132" s="16">
        <f>'[1]Plati PNRR RePower'!Y129</f>
        <v>872646.81</v>
      </c>
    </row>
    <row r="133" spans="1:13" x14ac:dyDescent="0.25">
      <c r="A133">
        <v>129</v>
      </c>
      <c r="B133">
        <f>'[1]Plati PNRR RePower'!B130</f>
        <v>85</v>
      </c>
      <c r="C133">
        <f>'[1]Plati PNRR RePower'!C130</f>
        <v>27875598</v>
      </c>
      <c r="D133" t="str">
        <f>'[1]Plati PNRR RePower'!D130</f>
        <v>VERDEVO ENERGY S.R.L.</v>
      </c>
      <c r="E133" t="str">
        <f>'[1]Plati PNRR RePower'!E130</f>
        <v>G2025-126053</v>
      </c>
      <c r="F133" t="str">
        <f>'[1]Plati PNRR RePower'!F130</f>
        <v>I4A</v>
      </c>
      <c r="G133" s="11">
        <f>'[1]Plati PNRR RePower'!H130</f>
        <v>3</v>
      </c>
      <c r="H133" s="12">
        <f>IF('[1]Plati PNRR RePower'!T130=0,"-",'[1]Plati PNRR RePower'!T130)</f>
        <v>46064</v>
      </c>
      <c r="I133" s="15">
        <f>'[1]Plati PNRR RePower'!U130</f>
        <v>112</v>
      </c>
      <c r="J133" s="16">
        <f>'[1]Plati PNRR RePower'!V130</f>
        <v>3284556</v>
      </c>
      <c r="K133" s="12" t="str">
        <f>IF('[1]Plati PNRR RePower'!W130=0,"-",'[1]Plati PNRR RePower'!W130)</f>
        <v>-</v>
      </c>
      <c r="L133" s="15">
        <f>'[1]Plati PNRR RePower'!X130</f>
        <v>0</v>
      </c>
      <c r="M133" s="16">
        <f>'[1]Plati PNRR RePower'!Y130</f>
        <v>0</v>
      </c>
    </row>
    <row r="134" spans="1:13" x14ac:dyDescent="0.25">
      <c r="A134">
        <v>130</v>
      </c>
      <c r="B134">
        <f>'[1]Plati PNRR RePower'!B131</f>
        <v>30</v>
      </c>
      <c r="C134">
        <f>'[1]Plati PNRR RePower'!C131</f>
        <v>35101598</v>
      </c>
      <c r="D134" t="str">
        <f>'[1]Plati PNRR RePower'!D131</f>
        <v>INOVATIV ELECTRICAL COMPANY SRL</v>
      </c>
      <c r="E134" t="str">
        <f>'[1]Plati PNRR RePower'!E131</f>
        <v>G2025-110150</v>
      </c>
      <c r="F134" t="str">
        <f>'[1]Plati PNRR RePower'!F131</f>
        <v>I7</v>
      </c>
      <c r="G134" s="11">
        <f>'[1]Plati PNRR RePower'!H131</f>
        <v>3</v>
      </c>
      <c r="H134" s="12">
        <f>IF('[1]Plati PNRR RePower'!T131=0,"-",'[1]Plati PNRR RePower'!T131)</f>
        <v>46064</v>
      </c>
      <c r="I134" s="15">
        <f>'[1]Plati PNRR RePower'!U131</f>
        <v>113</v>
      </c>
      <c r="J134" s="16">
        <f>'[1]Plati PNRR RePower'!V131</f>
        <v>4657597</v>
      </c>
      <c r="K134" s="12">
        <f>IF('[1]Plati PNRR RePower'!W131=0,"-",'[1]Plati PNRR RePower'!W131)</f>
        <v>46064</v>
      </c>
      <c r="L134" s="15">
        <f>'[1]Plati PNRR RePower'!X131</f>
        <v>114</v>
      </c>
      <c r="M134" s="16">
        <f>'[1]Plati PNRR RePower'!Y131</f>
        <v>978095.37</v>
      </c>
    </row>
    <row r="135" spans="1:13" x14ac:dyDescent="0.25">
      <c r="A135">
        <v>131</v>
      </c>
      <c r="B135">
        <f>'[1]Plati PNRR RePower'!B132</f>
        <v>20</v>
      </c>
      <c r="C135">
        <f>'[1]Plati PNRR RePower'!C132</f>
        <v>28437065</v>
      </c>
      <c r="D135" t="str">
        <f>'[1]Plati PNRR RePower'!D132</f>
        <v>PASIROM INTERNAŢIONAL S.R.L.</v>
      </c>
      <c r="E135" t="str">
        <f>'[1]Plati PNRR RePower'!E132</f>
        <v>G2025-88109</v>
      </c>
      <c r="F135" t="str">
        <f>'[1]Plati PNRR RePower'!F132</f>
        <v>I7</v>
      </c>
      <c r="G135" s="11">
        <f>'[1]Plati PNRR RePower'!H132</f>
        <v>4</v>
      </c>
      <c r="H135" s="12">
        <f>IF('[1]Plati PNRR RePower'!T132=0,"-",'[1]Plati PNRR RePower'!T132)</f>
        <v>46064</v>
      </c>
      <c r="I135" s="15">
        <f>'[1]Plati PNRR RePower'!U132</f>
        <v>115</v>
      </c>
      <c r="J135" s="16">
        <f>'[1]Plati PNRR RePower'!V132</f>
        <v>3421908</v>
      </c>
      <c r="K135" s="12">
        <f>IF('[1]Plati PNRR RePower'!W132=0,"-",'[1]Plati PNRR RePower'!W132)</f>
        <v>46064</v>
      </c>
      <c r="L135" s="15">
        <f>'[1]Plati PNRR RePower'!X132</f>
        <v>116</v>
      </c>
      <c r="M135" s="16">
        <f>'[1]Plati PNRR RePower'!Y132</f>
        <v>718600.68</v>
      </c>
    </row>
    <row r="136" spans="1:13" x14ac:dyDescent="0.25">
      <c r="A136">
        <v>132</v>
      </c>
      <c r="B136">
        <f>'[1]Plati PNRR RePower'!B133</f>
        <v>135</v>
      </c>
      <c r="C136">
        <f>'[1]Plati PNRR RePower'!C133</f>
        <v>41416248</v>
      </c>
      <c r="D136" t="str">
        <f>'[1]Plati PNRR RePower'!D133</f>
        <v>APBAN ELECTRIC S.R.L.</v>
      </c>
      <c r="E136" t="str">
        <f>'[1]Plati PNRR RePower'!E133</f>
        <v>G2025-109443</v>
      </c>
      <c r="F136" t="str">
        <f>'[1]Plati PNRR RePower'!F133</f>
        <v>I4A</v>
      </c>
      <c r="G136" s="11">
        <f>'[1]Plati PNRR RePower'!H133</f>
        <v>4</v>
      </c>
      <c r="H136" s="12">
        <f>IF('[1]Plati PNRR RePower'!T133=0,"-",'[1]Plati PNRR RePower'!T133)</f>
        <v>46065</v>
      </c>
      <c r="I136" s="15">
        <f>'[1]Plati PNRR RePower'!U133</f>
        <v>96</v>
      </c>
      <c r="J136" s="16">
        <f>'[1]Plati PNRR RePower'!V133</f>
        <v>1492980</v>
      </c>
      <c r="K136" s="12">
        <f>IF('[1]Plati PNRR RePower'!W133=0,"-",'[1]Plati PNRR RePower'!W133)</f>
        <v>46065</v>
      </c>
      <c r="L136" s="15">
        <f>'[1]Plati PNRR RePower'!X133</f>
        <v>97</v>
      </c>
      <c r="M136" s="16">
        <f>'[1]Plati PNRR RePower'!Y133</f>
        <v>313525.8</v>
      </c>
    </row>
    <row r="137" spans="1:13" x14ac:dyDescent="0.25">
      <c r="A137">
        <v>133</v>
      </c>
      <c r="B137">
        <f>'[1]Plati PNRR RePower'!B134</f>
        <v>10.1</v>
      </c>
      <c r="C137">
        <f>'[1]Plati PNRR RePower'!C134</f>
        <v>31105384</v>
      </c>
      <c r="D137" t="str">
        <f>'[1]Plati PNRR RePower'!D134</f>
        <v>ELSATERM CONSTRUCT SRL</v>
      </c>
      <c r="E137" t="str">
        <f>'[1]Plati PNRR RePower'!E134</f>
        <v>G2025-112549</v>
      </c>
      <c r="F137" t="str">
        <f>'[1]Plati PNRR RePower'!F134</f>
        <v>I4A</v>
      </c>
      <c r="G137" s="11">
        <f>'[1]Plati PNRR RePower'!H134</f>
        <v>3</v>
      </c>
      <c r="H137" s="12">
        <f>IF('[1]Plati PNRR RePower'!T134=0,"-",'[1]Plati PNRR RePower'!T134)</f>
        <v>46065</v>
      </c>
      <c r="I137" s="15">
        <f>'[1]Plati PNRR RePower'!U134</f>
        <v>99</v>
      </c>
      <c r="J137" s="16">
        <f>'[1]Plati PNRR RePower'!V134</f>
        <v>11894074</v>
      </c>
      <c r="K137" s="12" t="str">
        <f>IF('[1]Plati PNRR RePower'!W134=0,"-",'[1]Plati PNRR RePower'!W134)</f>
        <v>-</v>
      </c>
      <c r="L137" s="15">
        <f>'[1]Plati PNRR RePower'!X134</f>
        <v>0</v>
      </c>
      <c r="M137" s="16">
        <f>'[1]Plati PNRR RePower'!Y134</f>
        <v>0</v>
      </c>
    </row>
    <row r="138" spans="1:13" x14ac:dyDescent="0.25">
      <c r="A138">
        <v>134</v>
      </c>
      <c r="B138">
        <f>'[1]Plati PNRR RePower'!B135</f>
        <v>10.1</v>
      </c>
      <c r="C138">
        <f>'[1]Plati PNRR RePower'!C135</f>
        <v>31105384</v>
      </c>
      <c r="D138" t="str">
        <f>'[1]Plati PNRR RePower'!D135</f>
        <v>ELSATERM CONSTRUCT SRL</v>
      </c>
      <c r="E138" t="str">
        <f>'[1]Plati PNRR RePower'!E135</f>
        <v>G2025-112549</v>
      </c>
      <c r="F138" t="str">
        <f>'[1]Plati PNRR RePower'!F135</f>
        <v>I4A</v>
      </c>
      <c r="G138" s="11">
        <f>'[1]Plati PNRR RePower'!H135</f>
        <v>4</v>
      </c>
      <c r="H138" s="12">
        <f>IF('[1]Plati PNRR RePower'!T135=0,"-",'[1]Plati PNRR RePower'!T135)</f>
        <v>46065</v>
      </c>
      <c r="I138" s="15">
        <f>'[1]Plati PNRR RePower'!U135</f>
        <v>98</v>
      </c>
      <c r="J138" s="16">
        <f>'[1]Plati PNRR RePower'!V135</f>
        <v>4976600</v>
      </c>
      <c r="K138" s="12" t="str">
        <f>IF('[1]Plati PNRR RePower'!W135=0,"-",'[1]Plati PNRR RePower'!W135)</f>
        <v>-</v>
      </c>
      <c r="L138" s="15">
        <f>'[1]Plati PNRR RePower'!X135</f>
        <v>0</v>
      </c>
      <c r="M138" s="16">
        <f>'[1]Plati PNRR RePower'!Y135</f>
        <v>0</v>
      </c>
    </row>
    <row r="139" spans="1:13" x14ac:dyDescent="0.25">
      <c r="A139">
        <v>135</v>
      </c>
      <c r="B139">
        <f>'[1]Plati PNRR RePower'!B136</f>
        <v>57</v>
      </c>
      <c r="C139">
        <f>'[1]Plati PNRR RePower'!C136</f>
        <v>32696041</v>
      </c>
      <c r="D139" t="str">
        <f>'[1]Plati PNRR RePower'!D136</f>
        <v>CONTROL GENERAL SERVICES SRL</v>
      </c>
      <c r="E139" t="str">
        <f>'[1]Plati PNRR RePower'!E136</f>
        <v>G2025-88115</v>
      </c>
      <c r="F139" t="str">
        <f>'[1]Plati PNRR RePower'!F136</f>
        <v>I4B</v>
      </c>
      <c r="G139" s="11">
        <f>'[1]Plati PNRR RePower'!H136</f>
        <v>7</v>
      </c>
      <c r="H139" s="12">
        <f>IF('[1]Plati PNRR RePower'!T136=0,"-",'[1]Plati PNRR RePower'!T136)</f>
        <v>46065</v>
      </c>
      <c r="I139" s="15">
        <f>'[1]Plati PNRR RePower'!U136</f>
        <v>135</v>
      </c>
      <c r="J139" s="16">
        <f>'[1]Plati PNRR RePower'!V136</f>
        <v>622075</v>
      </c>
      <c r="K139" s="12">
        <f>IF('[1]Plati PNRR RePower'!W136=0,"-",'[1]Plati PNRR RePower'!W136)</f>
        <v>46065</v>
      </c>
      <c r="L139" s="15">
        <f>'[1]Plati PNRR RePower'!X136</f>
        <v>136</v>
      </c>
      <c r="M139" s="16">
        <f>'[1]Plati PNRR RePower'!Y136</f>
        <v>130635.75</v>
      </c>
    </row>
    <row r="140" spans="1:13" hidden="1" x14ac:dyDescent="0.25">
      <c r="A140">
        <v>136</v>
      </c>
      <c r="B140">
        <f>'[1]Plati PNRR RePower'!B137</f>
        <v>50</v>
      </c>
      <c r="C140">
        <f>'[1]Plati PNRR RePower'!C137</f>
        <v>32399458</v>
      </c>
      <c r="D140" t="str">
        <f>'[1]Plati PNRR RePower'!D137</f>
        <v>GENWAY VIDEOINTERFOANE S.R.L.</v>
      </c>
      <c r="E140" t="str">
        <f>'[1]Plati PNRR RePower'!E137</f>
        <v>G2025-88456</v>
      </c>
      <c r="F140" t="str">
        <f>'[1]Plati PNRR RePower'!F137</f>
        <v>I4B</v>
      </c>
      <c r="G140" s="11">
        <f>'[1]Plati PNRR RePower'!H137</f>
        <v>2</v>
      </c>
      <c r="H140" s="12" t="str">
        <f>IF('[1]Plati PNRR RePower'!T137=0,"-",'[1]Plati PNRR RePower'!T137)</f>
        <v>-</v>
      </c>
      <c r="I140" s="15">
        <f>'[1]Plati PNRR RePower'!U137</f>
        <v>0</v>
      </c>
      <c r="J140" s="16">
        <f>'[1]Plati PNRR RePower'!V137</f>
        <v>0</v>
      </c>
      <c r="K140" s="12">
        <f>IF('[1]Plati PNRR RePower'!W137=0,"-",'[1]Plati PNRR RePower'!W137)</f>
        <v>46065</v>
      </c>
      <c r="L140" s="15">
        <f>'[1]Plati PNRR RePower'!X137</f>
        <v>137</v>
      </c>
      <c r="M140" s="16">
        <f>'[1]Plati PNRR RePower'!Y137</f>
        <v>2320090.92</v>
      </c>
    </row>
    <row r="141" spans="1:13" x14ac:dyDescent="0.25">
      <c r="A141">
        <v>137</v>
      </c>
      <c r="B141">
        <f>'[1]Plati PNRR RePower'!B138</f>
        <v>41</v>
      </c>
      <c r="C141">
        <f>'[1]Plati PNRR RePower'!C138</f>
        <v>35268139</v>
      </c>
      <c r="D141" t="str">
        <f>'[1]Plati PNRR RePower'!D138</f>
        <v>RAVLUX PROIECT SRL</v>
      </c>
      <c r="E141" t="str">
        <f>'[1]Plati PNRR RePower'!E138</f>
        <v>G2025-85328</v>
      </c>
      <c r="F141" t="str">
        <f>'[1]Plati PNRR RePower'!F138</f>
        <v>I4B</v>
      </c>
      <c r="G141" s="11">
        <f>'[1]Plati PNRR RePower'!H138</f>
        <v>3</v>
      </c>
      <c r="H141" s="12">
        <f>IF('[1]Plati PNRR RePower'!T138=0,"-",'[1]Plati PNRR RePower'!T138)</f>
        <v>46065</v>
      </c>
      <c r="I141" s="15">
        <f>'[1]Plati PNRR RePower'!U138</f>
        <v>140</v>
      </c>
      <c r="J141" s="16">
        <f>'[1]Plati PNRR RePower'!V138</f>
        <v>7116538</v>
      </c>
      <c r="K141" s="12">
        <f>IF('[1]Plati PNRR RePower'!W138=0,"-",'[1]Plati PNRR RePower'!W138)</f>
        <v>46065</v>
      </c>
      <c r="L141" s="15">
        <f>'[1]Plati PNRR RePower'!X138</f>
        <v>141</v>
      </c>
      <c r="M141" s="16">
        <f>'[1]Plati PNRR RePower'!Y138</f>
        <v>1494472.98</v>
      </c>
    </row>
    <row r="142" spans="1:13" x14ac:dyDescent="0.25">
      <c r="A142">
        <v>138</v>
      </c>
      <c r="B142">
        <f>'[1]Plati PNRR RePower'!B139</f>
        <v>41</v>
      </c>
      <c r="C142">
        <f>'[1]Plati PNRR RePower'!C139</f>
        <v>35268139</v>
      </c>
      <c r="D142" t="str">
        <f>'[1]Plati PNRR RePower'!D139</f>
        <v>RAVLUX PROIECT SRL</v>
      </c>
      <c r="E142" t="str">
        <f>'[1]Plati PNRR RePower'!E139</f>
        <v>G2025-85328</v>
      </c>
      <c r="F142" t="str">
        <f>'[1]Plati PNRR RePower'!F139</f>
        <v>I4B</v>
      </c>
      <c r="G142" s="11">
        <f>'[1]Plati PNRR RePower'!H139</f>
        <v>4</v>
      </c>
      <c r="H142" s="12">
        <f>IF('[1]Plati PNRR RePower'!T139=0,"-",'[1]Plati PNRR RePower'!T139)</f>
        <v>46065</v>
      </c>
      <c r="I142" s="15">
        <f>'[1]Plati PNRR RePower'!U139</f>
        <v>142</v>
      </c>
      <c r="J142" s="16">
        <f>'[1]Plati PNRR RePower'!V139</f>
        <v>5922154</v>
      </c>
      <c r="K142" s="12">
        <f>IF('[1]Plati PNRR RePower'!W139=0,"-",'[1]Plati PNRR RePower'!W139)</f>
        <v>46065</v>
      </c>
      <c r="L142" s="15">
        <f>'[1]Plati PNRR RePower'!X139</f>
        <v>143</v>
      </c>
      <c r="M142" s="16">
        <f>'[1]Plati PNRR RePower'!Y139</f>
        <v>1243652.3400000001</v>
      </c>
    </row>
    <row r="143" spans="1:13" x14ac:dyDescent="0.25">
      <c r="A143">
        <v>139</v>
      </c>
      <c r="B143">
        <f>'[1]Plati PNRR RePower'!B140</f>
        <v>135</v>
      </c>
      <c r="C143">
        <f>'[1]Plati PNRR RePower'!C140</f>
        <v>41416248</v>
      </c>
      <c r="D143" t="str">
        <f>'[1]Plati PNRR RePower'!D140</f>
        <v>APBAN ELECTRIC S.R.L.</v>
      </c>
      <c r="E143" t="str">
        <f>'[1]Plati PNRR RePower'!E140</f>
        <v>G2025-109443</v>
      </c>
      <c r="F143" t="str">
        <f>'[1]Plati PNRR RePower'!F140</f>
        <v>I4A</v>
      </c>
      <c r="G143" s="11">
        <f>'[1]Plati PNRR RePower'!H140</f>
        <v>5</v>
      </c>
      <c r="H143" s="12">
        <f>IF('[1]Plati PNRR RePower'!T140=0,"-",'[1]Plati PNRR RePower'!T140)</f>
        <v>46065</v>
      </c>
      <c r="I143" s="15">
        <f>'[1]Plati PNRR RePower'!U140</f>
        <v>133</v>
      </c>
      <c r="J143" s="16">
        <f>'[1]Plati PNRR RePower'!V140</f>
        <v>3483620</v>
      </c>
      <c r="K143" s="12">
        <f>IF('[1]Plati PNRR RePower'!W140=0,"-",'[1]Plati PNRR RePower'!W140)</f>
        <v>46065</v>
      </c>
      <c r="L143" s="15">
        <f>'[1]Plati PNRR RePower'!X140</f>
        <v>134</v>
      </c>
      <c r="M143" s="16">
        <f>'[1]Plati PNRR RePower'!Y140</f>
        <v>731560.2</v>
      </c>
    </row>
    <row r="144" spans="1:13" x14ac:dyDescent="0.25">
      <c r="A144">
        <v>140</v>
      </c>
      <c r="B144">
        <f>'[1]Plati PNRR RePower'!B141</f>
        <v>7.1</v>
      </c>
      <c r="C144">
        <f>'[1]Plati PNRR RePower'!C141</f>
        <v>17315291</v>
      </c>
      <c r="D144" t="str">
        <f>'[1]Plati PNRR RePower'!D141</f>
        <v>NISEMPRA ELECTRO SRL</v>
      </c>
      <c r="E144" t="str">
        <f>'[1]Plati PNRR RePower'!E141</f>
        <v>G2025-111168</v>
      </c>
      <c r="F144" t="str">
        <f>'[1]Plati PNRR RePower'!F141</f>
        <v>I4A</v>
      </c>
      <c r="G144" s="11">
        <f>'[1]Plati PNRR RePower'!H141</f>
        <v>3</v>
      </c>
      <c r="H144" s="12">
        <f>IF('[1]Plati PNRR RePower'!T141=0,"-",'[1]Plati PNRR RePower'!T141)</f>
        <v>46065</v>
      </c>
      <c r="I144" s="15">
        <f>'[1]Plati PNRR RePower'!U141</f>
        <v>138</v>
      </c>
      <c r="J144" s="16">
        <f>'[1]Plati PNRR RePower'!V141</f>
        <v>2438534</v>
      </c>
      <c r="K144" s="12">
        <f>IF('[1]Plati PNRR RePower'!W141=0,"-",'[1]Plati PNRR RePower'!W141)</f>
        <v>46065</v>
      </c>
      <c r="L144" s="15">
        <f>'[1]Plati PNRR RePower'!X141</f>
        <v>139</v>
      </c>
      <c r="M144" s="16">
        <f>'[1]Plati PNRR RePower'!Y141</f>
        <v>512092.14</v>
      </c>
    </row>
    <row r="145" spans="1:13" x14ac:dyDescent="0.25">
      <c r="A145">
        <v>141</v>
      </c>
      <c r="B145">
        <f>'[1]Plati PNRR RePower'!B142</f>
        <v>19</v>
      </c>
      <c r="C145">
        <f>'[1]Plati PNRR RePower'!C142</f>
        <v>31806715</v>
      </c>
      <c r="D145" t="str">
        <f>'[1]Plati PNRR RePower'!D142</f>
        <v>ATLAS SPORT SRL</v>
      </c>
      <c r="E145" t="str">
        <f>'[1]Plati PNRR RePower'!E142</f>
        <v>G2025-88607</v>
      </c>
      <c r="F145" t="str">
        <f>'[1]Plati PNRR RePower'!F142</f>
        <v>I7</v>
      </c>
      <c r="G145" s="11">
        <f>'[1]Plati PNRR RePower'!H142</f>
        <v>10</v>
      </c>
      <c r="H145" s="12">
        <f>IF('[1]Plati PNRR RePower'!T142=0,"-",'[1]Plati PNRR RePower'!T142)</f>
        <v>46065</v>
      </c>
      <c r="I145" s="15">
        <f>'[1]Plati PNRR RePower'!U142</f>
        <v>121</v>
      </c>
      <c r="J145" s="16">
        <f>'[1]Plati PNRR RePower'!V142</f>
        <v>1520848</v>
      </c>
      <c r="K145" s="12">
        <f>IF('[1]Plati PNRR RePower'!W142=0,"-",'[1]Plati PNRR RePower'!W142)</f>
        <v>46065</v>
      </c>
      <c r="L145" s="15">
        <f>'[1]Plati PNRR RePower'!X142</f>
        <v>122</v>
      </c>
      <c r="M145" s="16">
        <f>'[1]Plati PNRR RePower'!Y142</f>
        <v>319378.08</v>
      </c>
    </row>
    <row r="146" spans="1:13" x14ac:dyDescent="0.25">
      <c r="A146">
        <v>142</v>
      </c>
      <c r="B146">
        <f>'[1]Plati PNRR RePower'!B143</f>
        <v>26</v>
      </c>
      <c r="C146">
        <f>'[1]Plati PNRR RePower'!C143</f>
        <v>40576968</v>
      </c>
      <c r="D146" t="str">
        <f>'[1]Plati PNRR RePower'!D143</f>
        <v>EXPERT QUALITY WORK S.R.L.</v>
      </c>
      <c r="E146" t="str">
        <f>'[1]Plati PNRR RePower'!E143</f>
        <v>G2025-108936</v>
      </c>
      <c r="F146" t="str">
        <f>'[1]Plati PNRR RePower'!F143</f>
        <v>I7</v>
      </c>
      <c r="G146" s="11">
        <f>'[1]Plati PNRR RePower'!H143</f>
        <v>3</v>
      </c>
      <c r="H146" s="12">
        <f>IF('[1]Plati PNRR RePower'!T143=0,"-",'[1]Plati PNRR RePower'!T143)</f>
        <v>46065</v>
      </c>
      <c r="I146" s="15">
        <f>'[1]Plati PNRR RePower'!U143</f>
        <v>123</v>
      </c>
      <c r="J146" s="16">
        <f>'[1]Plati PNRR RePower'!V143</f>
        <v>4467491</v>
      </c>
      <c r="K146" s="12">
        <f>IF('[1]Plati PNRR RePower'!W143=0,"-",'[1]Plati PNRR RePower'!W143)</f>
        <v>46065</v>
      </c>
      <c r="L146" s="15">
        <f>'[1]Plati PNRR RePower'!X143</f>
        <v>124</v>
      </c>
      <c r="M146" s="16">
        <f>'[1]Plati PNRR RePower'!Y143</f>
        <v>938173.11</v>
      </c>
    </row>
    <row r="147" spans="1:13" x14ac:dyDescent="0.25">
      <c r="A147">
        <v>143</v>
      </c>
      <c r="B147">
        <f>'[1]Plati PNRR RePower'!B144</f>
        <v>14</v>
      </c>
      <c r="C147">
        <f>'[1]Plati PNRR RePower'!C144</f>
        <v>40769870</v>
      </c>
      <c r="D147" t="str">
        <f>'[1]Plati PNRR RePower'!D144</f>
        <v>LUKY DĂMĂTĂR S.R.L.</v>
      </c>
      <c r="E147" t="str">
        <f>'[1]Plati PNRR RePower'!E144</f>
        <v>G2025-88564</v>
      </c>
      <c r="F147" t="str">
        <f>'[1]Plati PNRR RePower'!F144</f>
        <v>I7</v>
      </c>
      <c r="G147" s="11">
        <f>'[1]Plati PNRR RePower'!H144</f>
        <v>8</v>
      </c>
      <c r="H147" s="12">
        <f>IF('[1]Plati PNRR RePower'!T144=0,"-",'[1]Plati PNRR RePower'!T144)</f>
        <v>46065</v>
      </c>
      <c r="I147" s="15">
        <f>'[1]Plati PNRR RePower'!U144</f>
        <v>125</v>
      </c>
      <c r="J147" s="16">
        <f>'[1]Plati PNRR RePower'!V144</f>
        <v>2946643</v>
      </c>
      <c r="K147" s="12">
        <f>IF('[1]Plati PNRR RePower'!W144=0,"-",'[1]Plati PNRR RePower'!W144)</f>
        <v>46065</v>
      </c>
      <c r="L147" s="15">
        <f>'[1]Plati PNRR RePower'!X144</f>
        <v>126</v>
      </c>
      <c r="M147" s="16">
        <f>'[1]Plati PNRR RePower'!Y144</f>
        <v>618795.03</v>
      </c>
    </row>
    <row r="148" spans="1:13" x14ac:dyDescent="0.25">
      <c r="A148">
        <v>144</v>
      </c>
      <c r="B148">
        <f>'[1]Plati PNRR RePower'!B145</f>
        <v>14</v>
      </c>
      <c r="C148">
        <f>'[1]Plati PNRR RePower'!C145</f>
        <v>40769870</v>
      </c>
      <c r="D148" t="str">
        <f>'[1]Plati PNRR RePower'!D145</f>
        <v>LUKY DĂMĂTĂR S.R.L.</v>
      </c>
      <c r="E148" t="str">
        <f>'[1]Plati PNRR RePower'!E145</f>
        <v>G2025-88564</v>
      </c>
      <c r="F148" t="str">
        <f>'[1]Plati PNRR RePower'!F145</f>
        <v>I7</v>
      </c>
      <c r="G148" s="11">
        <f>'[1]Plati PNRR RePower'!H145</f>
        <v>9</v>
      </c>
      <c r="H148" s="12">
        <f>IF('[1]Plati PNRR RePower'!T145=0,"-",'[1]Plati PNRR RePower'!T145)</f>
        <v>46065</v>
      </c>
      <c r="I148" s="15">
        <f>'[1]Plati PNRR RePower'!U145</f>
        <v>127</v>
      </c>
      <c r="J148" s="16">
        <f>'[1]Plati PNRR RePower'!V145</f>
        <v>1901060</v>
      </c>
      <c r="K148" s="12">
        <f>IF('[1]Plati PNRR RePower'!W145=0,"-",'[1]Plati PNRR RePower'!W145)</f>
        <v>46065</v>
      </c>
      <c r="L148" s="15">
        <f>'[1]Plati PNRR RePower'!X145</f>
        <v>128</v>
      </c>
      <c r="M148" s="16">
        <f>'[1]Plati PNRR RePower'!Y145</f>
        <v>399222.6</v>
      </c>
    </row>
    <row r="149" spans="1:13" x14ac:dyDescent="0.25">
      <c r="A149">
        <v>145</v>
      </c>
      <c r="B149">
        <f>'[1]Plati PNRR RePower'!B146</f>
        <v>20</v>
      </c>
      <c r="C149">
        <f>'[1]Plati PNRR RePower'!C146</f>
        <v>28437065</v>
      </c>
      <c r="D149" t="str">
        <f>'[1]Plati PNRR RePower'!D146</f>
        <v>PASIROM INTERNAŢIONAL S.R.L.</v>
      </c>
      <c r="E149" t="str">
        <f>'[1]Plati PNRR RePower'!E146</f>
        <v>G2025-88109</v>
      </c>
      <c r="F149" t="str">
        <f>'[1]Plati PNRR RePower'!F146</f>
        <v>I7</v>
      </c>
      <c r="G149" s="11">
        <f>'[1]Plati PNRR RePower'!H146</f>
        <v>5</v>
      </c>
      <c r="H149" s="12">
        <f>IF('[1]Plati PNRR RePower'!T146=0,"-",'[1]Plati PNRR RePower'!T146)</f>
        <v>46065</v>
      </c>
      <c r="I149" s="15">
        <f>'[1]Plati PNRR RePower'!U146</f>
        <v>129</v>
      </c>
      <c r="J149" s="16">
        <f>'[1]Plati PNRR RePower'!V146</f>
        <v>3421908</v>
      </c>
      <c r="K149" s="12">
        <f>IF('[1]Plati PNRR RePower'!W146=0,"-",'[1]Plati PNRR RePower'!W146)</f>
        <v>46065</v>
      </c>
      <c r="L149" s="15">
        <f>'[1]Plati PNRR RePower'!X146</f>
        <v>130</v>
      </c>
      <c r="M149" s="16">
        <f>'[1]Plati PNRR RePower'!Y146</f>
        <v>718600.68</v>
      </c>
    </row>
    <row r="150" spans="1:13" x14ac:dyDescent="0.25">
      <c r="A150">
        <v>146</v>
      </c>
      <c r="B150">
        <f>'[1]Plati PNRR RePower'!B147</f>
        <v>15</v>
      </c>
      <c r="C150">
        <f>'[1]Plati PNRR RePower'!C147</f>
        <v>31677220</v>
      </c>
      <c r="D150" t="str">
        <f>'[1]Plati PNRR RePower'!D147</f>
        <v>SPÎNACHE PROIECT SRL</v>
      </c>
      <c r="E150" t="str">
        <f>'[1]Plati PNRR RePower'!E147</f>
        <v>G2025-88231</v>
      </c>
      <c r="F150" t="str">
        <f>'[1]Plati PNRR RePower'!F147</f>
        <v>I7</v>
      </c>
      <c r="G150" s="11">
        <f>'[1]Plati PNRR RePower'!H147</f>
        <v>6</v>
      </c>
      <c r="H150" s="12">
        <f>IF('[1]Plati PNRR RePower'!T147=0,"-",'[1]Plati PNRR RePower'!T147)</f>
        <v>46065</v>
      </c>
      <c r="I150" s="15">
        <f>'[1]Plati PNRR RePower'!U147</f>
        <v>131</v>
      </c>
      <c r="J150" s="16">
        <f>'[1]Plati PNRR RePower'!V147</f>
        <v>1806007</v>
      </c>
      <c r="K150" s="12">
        <f>IF('[1]Plati PNRR RePower'!W147=0,"-",'[1]Plati PNRR RePower'!W147)</f>
        <v>46065</v>
      </c>
      <c r="L150" s="15">
        <f>'[1]Plati PNRR RePower'!X147</f>
        <v>132</v>
      </c>
      <c r="M150" s="16">
        <f>'[1]Plati PNRR RePower'!Y147</f>
        <v>379261.47</v>
      </c>
    </row>
    <row r="151" spans="1:13" x14ac:dyDescent="0.25">
      <c r="A151">
        <v>147</v>
      </c>
      <c r="B151">
        <f>'[1]Plati PNRR RePower'!B148</f>
        <v>126</v>
      </c>
      <c r="C151">
        <f>'[1]Plati PNRR RePower'!C148</f>
        <v>31239963</v>
      </c>
      <c r="D151" t="str">
        <f>'[1]Plati PNRR RePower'!D148</f>
        <v>AMIV ELECTRO SRL</v>
      </c>
      <c r="E151" t="str">
        <f>'[1]Plati PNRR RePower'!E148</f>
        <v>G2025-138762</v>
      </c>
      <c r="F151" t="str">
        <f>'[1]Plati PNRR RePower'!F148</f>
        <v>I4A</v>
      </c>
      <c r="G151" s="11">
        <f>'[1]Plati PNRR RePower'!H148</f>
        <v>1</v>
      </c>
      <c r="H151" s="12">
        <f>IF('[1]Plati PNRR RePower'!T148=0,"-",'[1]Plati PNRR RePower'!T148)</f>
        <v>46066</v>
      </c>
      <c r="I151" s="15">
        <f>'[1]Plati PNRR RePower'!U148</f>
        <v>160</v>
      </c>
      <c r="J151" s="16">
        <f>'[1]Plati PNRR RePower'!V148</f>
        <v>1542746</v>
      </c>
      <c r="K151" s="12">
        <f>IF('[1]Plati PNRR RePower'!W148=0,"-",'[1]Plati PNRR RePower'!W148)</f>
        <v>46066</v>
      </c>
      <c r="L151" s="15">
        <f>'[1]Plati PNRR RePower'!X148</f>
        <v>161</v>
      </c>
      <c r="M151" s="16">
        <f>'[1]Plati PNRR RePower'!Y148</f>
        <v>323976.65999999997</v>
      </c>
    </row>
    <row r="152" spans="1:13" x14ac:dyDescent="0.25">
      <c r="A152">
        <v>148</v>
      </c>
      <c r="B152">
        <f>'[1]Plati PNRR RePower'!B149</f>
        <v>57</v>
      </c>
      <c r="C152">
        <f>'[1]Plati PNRR RePower'!C149</f>
        <v>32696041</v>
      </c>
      <c r="D152" t="str">
        <f>'[1]Plati PNRR RePower'!D149</f>
        <v>CONTROL GENERAL SERVICES SRL</v>
      </c>
      <c r="E152" t="str">
        <f>'[1]Plati PNRR RePower'!E149</f>
        <v>G2025-88115</v>
      </c>
      <c r="F152" t="str">
        <f>'[1]Plati PNRR RePower'!F149</f>
        <v>I4B</v>
      </c>
      <c r="G152" s="11">
        <f>'[1]Plati PNRR RePower'!H149</f>
        <v>6</v>
      </c>
      <c r="H152" s="12">
        <f>IF('[1]Plati PNRR RePower'!T149=0,"-",'[1]Plati PNRR RePower'!T149)</f>
        <v>46066</v>
      </c>
      <c r="I152" s="15">
        <f>'[1]Plati PNRR RePower'!U149</f>
        <v>162</v>
      </c>
      <c r="J152" s="16">
        <f>'[1]Plati PNRR RePower'!V149</f>
        <v>373245</v>
      </c>
      <c r="K152" s="12">
        <f>IF('[1]Plati PNRR RePower'!W149=0,"-",'[1]Plati PNRR RePower'!W149)</f>
        <v>46066</v>
      </c>
      <c r="L152" s="15">
        <f>'[1]Plati PNRR RePower'!X149</f>
        <v>163</v>
      </c>
      <c r="M152" s="16">
        <f>'[1]Plati PNRR RePower'!Y149</f>
        <v>78381.45</v>
      </c>
    </row>
    <row r="153" spans="1:13" x14ac:dyDescent="0.25">
      <c r="A153">
        <v>149</v>
      </c>
      <c r="B153">
        <f>'[1]Plati PNRR RePower'!B150</f>
        <v>103</v>
      </c>
      <c r="C153">
        <f>'[1]Plati PNRR RePower'!C150</f>
        <v>34762990</v>
      </c>
      <c r="D153" t="str">
        <f>'[1]Plati PNRR RePower'!D150</f>
        <v>ELECTRIC TIMEING 3A S.R.L.</v>
      </c>
      <c r="E153" t="str">
        <f>'[1]Plati PNRR RePower'!E150</f>
        <v>G2025-87206</v>
      </c>
      <c r="F153" t="str">
        <f>'[1]Plati PNRR RePower'!F150</f>
        <v>I4B</v>
      </c>
      <c r="G153" s="11">
        <f>'[1]Plati PNRR RePower'!H150</f>
        <v>2</v>
      </c>
      <c r="H153" s="12">
        <f>IF('[1]Plati PNRR RePower'!T150=0,"-",'[1]Plati PNRR RePower'!T150)</f>
        <v>46066</v>
      </c>
      <c r="I153" s="15">
        <f>'[1]Plati PNRR RePower'!U150</f>
        <v>164</v>
      </c>
      <c r="J153" s="16">
        <f>'[1]Plati PNRR RePower'!V150</f>
        <v>1816459</v>
      </c>
      <c r="K153" s="12">
        <f>IF('[1]Plati PNRR RePower'!W150=0,"-",'[1]Plati PNRR RePower'!W150)</f>
        <v>46066</v>
      </c>
      <c r="L153" s="15">
        <f>'[1]Plati PNRR RePower'!X150</f>
        <v>165</v>
      </c>
      <c r="M153" s="16">
        <f>'[1]Plati PNRR RePower'!Y150</f>
        <v>381456.39</v>
      </c>
    </row>
    <row r="154" spans="1:13" x14ac:dyDescent="0.25">
      <c r="A154">
        <v>150</v>
      </c>
      <c r="B154">
        <f>'[1]Plati PNRR RePower'!B151</f>
        <v>94</v>
      </c>
      <c r="C154">
        <f>'[1]Plati PNRR RePower'!C151</f>
        <v>9108996</v>
      </c>
      <c r="D154" t="str">
        <f>'[1]Plati PNRR RePower'!D151</f>
        <v>P.C.E. ELECTRIC SRL</v>
      </c>
      <c r="E154" t="str">
        <f>'[1]Plati PNRR RePower'!E151</f>
        <v>G2025-138761</v>
      </c>
      <c r="F154" t="str">
        <f>'[1]Plati PNRR RePower'!F151</f>
        <v>I4A</v>
      </c>
      <c r="G154" s="11">
        <f>'[1]Plati PNRR RePower'!H151</f>
        <v>1</v>
      </c>
      <c r="H154" s="12">
        <f>IF('[1]Plati PNRR RePower'!T151=0,"-",'[1]Plati PNRR RePower'!T151)</f>
        <v>46066</v>
      </c>
      <c r="I154" s="15">
        <f>'[1]Plati PNRR RePower'!U151</f>
        <v>166</v>
      </c>
      <c r="J154" s="16">
        <f>'[1]Plati PNRR RePower'!V151</f>
        <v>945554</v>
      </c>
      <c r="K154" s="12">
        <f>IF('[1]Plati PNRR RePower'!W151=0,"-",'[1]Plati PNRR RePower'!W151)</f>
        <v>46066</v>
      </c>
      <c r="L154" s="15">
        <f>'[1]Plati PNRR RePower'!X151</f>
        <v>167</v>
      </c>
      <c r="M154" s="16">
        <f>'[1]Plati PNRR RePower'!Y151</f>
        <v>198566.34000000003</v>
      </c>
    </row>
    <row r="155" spans="1:13" x14ac:dyDescent="0.25">
      <c r="A155">
        <v>151</v>
      </c>
      <c r="B155">
        <f>'[1]Plati PNRR RePower'!B152</f>
        <v>102</v>
      </c>
      <c r="C155">
        <f>'[1]Plati PNRR RePower'!C152</f>
        <v>36670168</v>
      </c>
      <c r="D155" t="str">
        <f>'[1]Plati PNRR RePower'!D152</f>
        <v>PROEX INSTAL CONSULTING SRL</v>
      </c>
      <c r="E155" t="str">
        <f>'[1]Plati PNRR RePower'!E152</f>
        <v>G2025-85313</v>
      </c>
      <c r="F155" t="str">
        <f>'[1]Plati PNRR RePower'!F152</f>
        <v>I4B</v>
      </c>
      <c r="G155" s="11">
        <f>'[1]Plati PNRR RePower'!H152</f>
        <v>8</v>
      </c>
      <c r="H155" s="12">
        <f>IF('[1]Plati PNRR RePower'!T152=0,"-",'[1]Plati PNRR RePower'!T152)</f>
        <v>46066</v>
      </c>
      <c r="I155" s="15">
        <f>'[1]Plati PNRR RePower'!U152</f>
        <v>168</v>
      </c>
      <c r="J155" s="16">
        <f>'[1]Plati PNRR RePower'!V152</f>
        <v>1119735</v>
      </c>
      <c r="K155" s="12">
        <f>IF('[1]Plati PNRR RePower'!W152=0,"-",'[1]Plati PNRR RePower'!W152)</f>
        <v>46066</v>
      </c>
      <c r="L155" s="15">
        <f>'[1]Plati PNRR RePower'!X152</f>
        <v>169</v>
      </c>
      <c r="M155" s="16">
        <f>'[1]Plati PNRR RePower'!Y152</f>
        <v>235144.34999999998</v>
      </c>
    </row>
    <row r="156" spans="1:13" hidden="1" x14ac:dyDescent="0.25">
      <c r="A156">
        <v>152</v>
      </c>
      <c r="B156">
        <f>'[1]Plati PNRR RePower'!B153</f>
        <v>123</v>
      </c>
      <c r="C156">
        <f>'[1]Plati PNRR RePower'!C153</f>
        <v>37283429</v>
      </c>
      <c r="D156" t="str">
        <f>'[1]Plati PNRR RePower'!D153</f>
        <v>SMART HOUSE COLOR SRL</v>
      </c>
      <c r="E156" t="str">
        <f>'[1]Plati PNRR RePower'!E153</f>
        <v>G2025-140647</v>
      </c>
      <c r="F156" t="str">
        <f>'[1]Plati PNRR RePower'!F153</f>
        <v>I4A</v>
      </c>
      <c r="G156" s="11">
        <f>'[1]Plati PNRR RePower'!H153</f>
        <v>1</v>
      </c>
      <c r="H156" s="12" t="str">
        <f>IF('[1]Plati PNRR RePower'!T153=0,"-",'[1]Plati PNRR RePower'!T153)</f>
        <v>-</v>
      </c>
      <c r="I156" s="15">
        <f>'[1]Plati PNRR RePower'!U153</f>
        <v>0</v>
      </c>
      <c r="J156" s="16">
        <f>'[1]Plati PNRR RePower'!V153</f>
        <v>0</v>
      </c>
      <c r="K156" s="12">
        <f>IF('[1]Plati PNRR RePower'!W153=0,"-",'[1]Plati PNRR RePower'!W153)</f>
        <v>46066</v>
      </c>
      <c r="L156" s="15">
        <f>'[1]Plati PNRR RePower'!X153</f>
        <v>170</v>
      </c>
      <c r="M156" s="16">
        <f>'[1]Plati PNRR RePower'!Y153</f>
        <v>1358611.8</v>
      </c>
    </row>
    <row r="157" spans="1:13" x14ac:dyDescent="0.25">
      <c r="A157">
        <v>153</v>
      </c>
      <c r="B157">
        <f>'[1]Plati PNRR RePower'!B154</f>
        <v>123</v>
      </c>
      <c r="C157">
        <f>'[1]Plati PNRR RePower'!C154</f>
        <v>37283429</v>
      </c>
      <c r="D157" t="str">
        <f>'[1]Plati PNRR RePower'!D154</f>
        <v>SMART HOUSE COLOR SRL</v>
      </c>
      <c r="E157" t="str">
        <f>'[1]Plati PNRR RePower'!E154</f>
        <v>G2025-140647</v>
      </c>
      <c r="F157" t="str">
        <f>'[1]Plati PNRR RePower'!F154</f>
        <v>I4A</v>
      </c>
      <c r="G157" s="11">
        <f>'[1]Plati PNRR RePower'!H154</f>
        <v>2</v>
      </c>
      <c r="H157" s="12">
        <f>IF('[1]Plati PNRR RePower'!T154=0,"-",'[1]Plati PNRR RePower'!T154)</f>
        <v>46066</v>
      </c>
      <c r="I157" s="15">
        <f>'[1]Plati PNRR RePower'!U154</f>
        <v>171</v>
      </c>
      <c r="J157" s="16">
        <f>'[1]Plati PNRR RePower'!V154</f>
        <v>2488300</v>
      </c>
      <c r="K157" s="12">
        <f>IF('[1]Plati PNRR RePower'!W154=0,"-",'[1]Plati PNRR RePower'!W154)</f>
        <v>46066</v>
      </c>
      <c r="L157" s="15">
        <f>'[1]Plati PNRR RePower'!X154</f>
        <v>172</v>
      </c>
      <c r="M157" s="16">
        <f>'[1]Plati PNRR RePower'!Y154</f>
        <v>522543</v>
      </c>
    </row>
    <row r="158" spans="1:13" x14ac:dyDescent="0.25">
      <c r="A158">
        <v>154</v>
      </c>
      <c r="B158">
        <f>'[1]Plati PNRR RePower'!B155</f>
        <v>37</v>
      </c>
      <c r="C158">
        <f>'[1]Plati PNRR RePower'!C155</f>
        <v>24296877</v>
      </c>
      <c r="D158" t="str">
        <f>'[1]Plati PNRR RePower'!D155</f>
        <v>STIL ELECTRO  MAX SRL</v>
      </c>
      <c r="E158" t="str">
        <f>'[1]Plati PNRR RePower'!E155</f>
        <v>G2025-86888</v>
      </c>
      <c r="F158" t="str">
        <f>'[1]Plati PNRR RePower'!F155</f>
        <v>I4B</v>
      </c>
      <c r="G158" s="11">
        <f>'[1]Plati PNRR RePower'!H155</f>
        <v>3</v>
      </c>
      <c r="H158" s="12">
        <f>IF('[1]Plati PNRR RePower'!T155=0,"-",'[1]Plati PNRR RePower'!T155)</f>
        <v>46066</v>
      </c>
      <c r="I158" s="15">
        <f>'[1]Plati PNRR RePower'!U155</f>
        <v>173</v>
      </c>
      <c r="J158" s="16">
        <f>'[1]Plati PNRR RePower'!V155</f>
        <v>10998286</v>
      </c>
      <c r="K158" s="12">
        <f>IF('[1]Plati PNRR RePower'!W155=0,"-",'[1]Plati PNRR RePower'!W155)</f>
        <v>46066</v>
      </c>
      <c r="L158" s="15">
        <f>'[1]Plati PNRR RePower'!X155</f>
        <v>174</v>
      </c>
      <c r="M158" s="16">
        <f>'[1]Plati PNRR RePower'!Y155</f>
        <v>1971977.69</v>
      </c>
    </row>
    <row r="159" spans="1:13" hidden="1" x14ac:dyDescent="0.25">
      <c r="A159">
        <v>155</v>
      </c>
      <c r="B159">
        <f>'[1]Plati PNRR RePower'!B156</f>
        <v>164</v>
      </c>
      <c r="C159">
        <f>'[1]Plati PNRR RePower'!C156</f>
        <v>33394327</v>
      </c>
      <c r="D159" t="str">
        <f>'[1]Plati PNRR RePower'!D156</f>
        <v>TOP PROJECTS S.R.L.</v>
      </c>
      <c r="E159" t="str">
        <f>'[1]Plati PNRR RePower'!E156</f>
        <v>G2025-88519</v>
      </c>
      <c r="F159" t="str">
        <f>'[1]Plati PNRR RePower'!F156</f>
        <v>I4B</v>
      </c>
      <c r="G159" s="11">
        <f>'[1]Plati PNRR RePower'!H156</f>
        <v>2</v>
      </c>
      <c r="H159" s="12" t="str">
        <f>IF('[1]Plati PNRR RePower'!T156=0,"-",'[1]Plati PNRR RePower'!T156)</f>
        <v>-</v>
      </c>
      <c r="I159" s="15">
        <f>'[1]Plati PNRR RePower'!U156</f>
        <v>0</v>
      </c>
      <c r="J159" s="16">
        <f>'[1]Plati PNRR RePower'!V156</f>
        <v>0</v>
      </c>
      <c r="K159" s="12">
        <f>IF('[1]Plati PNRR RePower'!W156=0,"-",'[1]Plati PNRR RePower'!W156)</f>
        <v>46066</v>
      </c>
      <c r="L159" s="15">
        <f>'[1]Plati PNRR RePower'!X156</f>
        <v>175</v>
      </c>
      <c r="M159" s="16">
        <f>'[1]Plati PNRR RePower'!Y156</f>
        <v>606149.88</v>
      </c>
    </row>
    <row r="160" spans="1:13" hidden="1" x14ac:dyDescent="0.25">
      <c r="A160">
        <v>156</v>
      </c>
      <c r="B160">
        <f>'[1]Plati PNRR RePower'!B157</f>
        <v>85</v>
      </c>
      <c r="C160">
        <f>'[1]Plati PNRR RePower'!C157</f>
        <v>27875598</v>
      </c>
      <c r="D160" t="str">
        <f>'[1]Plati PNRR RePower'!D157</f>
        <v>VERDEVO ENERGY S.R.L.</v>
      </c>
      <c r="E160" t="str">
        <f>'[1]Plati PNRR RePower'!E157</f>
        <v>G2025-126053</v>
      </c>
      <c r="F160" t="str">
        <f>'[1]Plati PNRR RePower'!F157</f>
        <v>I4A</v>
      </c>
      <c r="G160" s="11">
        <f>'[1]Plati PNRR RePower'!H157</f>
        <v>3</v>
      </c>
      <c r="H160" s="12" t="str">
        <f>IF('[1]Plati PNRR RePower'!T157=0,"-",'[1]Plati PNRR RePower'!T157)</f>
        <v>-</v>
      </c>
      <c r="I160" s="15">
        <f>'[1]Plati PNRR RePower'!U157</f>
        <v>0</v>
      </c>
      <c r="J160" s="16">
        <f>'[1]Plati PNRR RePower'!V157</f>
        <v>0</v>
      </c>
      <c r="K160" s="12">
        <f>IF('[1]Plati PNRR RePower'!W157=0,"-",'[1]Plati PNRR RePower'!W157)</f>
        <v>46066</v>
      </c>
      <c r="L160" s="15">
        <f>'[1]Plati PNRR RePower'!X157</f>
        <v>176</v>
      </c>
      <c r="M160" s="16">
        <f>'[1]Plati PNRR RePower'!Y157</f>
        <v>689756.76</v>
      </c>
    </row>
    <row r="161" spans="1:13" x14ac:dyDescent="0.25">
      <c r="A161">
        <v>157</v>
      </c>
      <c r="B161">
        <f>'[1]Plati PNRR RePower'!B158</f>
        <v>85</v>
      </c>
      <c r="C161">
        <f>'[1]Plati PNRR RePower'!C158</f>
        <v>27875598</v>
      </c>
      <c r="D161" t="str">
        <f>'[1]Plati PNRR RePower'!D158</f>
        <v>VERDEVO ENERGY S.R.L.</v>
      </c>
      <c r="E161" t="str">
        <f>'[1]Plati PNRR RePower'!E158</f>
        <v>G2025-126053</v>
      </c>
      <c r="F161" t="str">
        <f>'[1]Plati PNRR RePower'!F158</f>
        <v>I4A</v>
      </c>
      <c r="G161" s="11">
        <f>'[1]Plati PNRR RePower'!H158</f>
        <v>4</v>
      </c>
      <c r="H161" s="12">
        <f>IF('[1]Plati PNRR RePower'!T158=0,"-",'[1]Plati PNRR RePower'!T158)</f>
        <v>46066</v>
      </c>
      <c r="I161" s="15">
        <f>'[1]Plati PNRR RePower'!U158</f>
        <v>177</v>
      </c>
      <c r="J161" s="16">
        <f>'[1]Plati PNRR RePower'!V158</f>
        <v>3284556</v>
      </c>
      <c r="K161" s="12">
        <f>IF('[1]Plati PNRR RePower'!W158=0,"-",'[1]Plati PNRR RePower'!W158)</f>
        <v>46066</v>
      </c>
      <c r="L161" s="15">
        <f>'[1]Plati PNRR RePower'!X158</f>
        <v>178</v>
      </c>
      <c r="M161" s="16">
        <f>'[1]Plati PNRR RePower'!Y158</f>
        <v>689756.76</v>
      </c>
    </row>
    <row r="162" spans="1:13" x14ac:dyDescent="0.25">
      <c r="A162">
        <v>158</v>
      </c>
      <c r="B162">
        <f>'[1]Plati PNRR RePower'!B159</f>
        <v>90</v>
      </c>
      <c r="C162">
        <f>'[1]Plati PNRR RePower'!C159</f>
        <v>28437065</v>
      </c>
      <c r="D162" t="str">
        <f>'[1]Plati PNRR RePower'!D159</f>
        <v>PASIROM INTERNAŢIONAL S.R.L.</v>
      </c>
      <c r="E162" t="str">
        <f>'[1]Plati PNRR RePower'!E159</f>
        <v>G2025-109582</v>
      </c>
      <c r="F162" t="str">
        <f>'[1]Plati PNRR RePower'!F159</f>
        <v>I4A</v>
      </c>
      <c r="G162" s="11">
        <f>'[1]Plati PNRR RePower'!H159</f>
        <v>5</v>
      </c>
      <c r="H162" s="12">
        <f>IF('[1]Plati PNRR RePower'!T159=0,"-",'[1]Plati PNRR RePower'!T159)</f>
        <v>46066</v>
      </c>
      <c r="I162" s="15">
        <f>'[1]Plati PNRR RePower'!U159</f>
        <v>184</v>
      </c>
      <c r="J162" s="16">
        <f>'[1]Plati PNRR RePower'!V159</f>
        <v>7066772</v>
      </c>
      <c r="K162" s="12" t="str">
        <f>IF('[1]Plati PNRR RePower'!W159=0,"-",'[1]Plati PNRR RePower'!W159)</f>
        <v>-</v>
      </c>
      <c r="L162" s="15">
        <f>'[1]Plati PNRR RePower'!X159</f>
        <v>0</v>
      </c>
      <c r="M162" s="16">
        <f>'[1]Plati PNRR RePower'!Y159</f>
        <v>0</v>
      </c>
    </row>
    <row r="163" spans="1:13" x14ac:dyDescent="0.25">
      <c r="A163">
        <v>159</v>
      </c>
      <c r="B163">
        <f>'[1]Plati PNRR RePower'!B160</f>
        <v>102</v>
      </c>
      <c r="C163">
        <f>'[1]Plati PNRR RePower'!C160</f>
        <v>36670168</v>
      </c>
      <c r="D163" t="str">
        <f>'[1]Plati PNRR RePower'!D160</f>
        <v>PROEX INSTAL CONSULTING SRL</v>
      </c>
      <c r="E163" t="str">
        <f>'[1]Plati PNRR RePower'!E160</f>
        <v>G2025-85313</v>
      </c>
      <c r="F163" t="str">
        <f>'[1]Plati PNRR RePower'!F160</f>
        <v>I4B</v>
      </c>
      <c r="G163" s="11">
        <f>'[1]Plati PNRR RePower'!H160</f>
        <v>7</v>
      </c>
      <c r="H163" s="12">
        <f>IF('[1]Plati PNRR RePower'!T160=0,"-",'[1]Plati PNRR RePower'!T160)</f>
        <v>46066</v>
      </c>
      <c r="I163" s="15">
        <f>'[1]Plati PNRR RePower'!U160</f>
        <v>185</v>
      </c>
      <c r="J163" s="16">
        <f>'[1]Plati PNRR RePower'!V160</f>
        <v>2139938</v>
      </c>
      <c r="K163" s="12">
        <f>IF('[1]Plati PNRR RePower'!W160=0,"-",'[1]Plati PNRR RePower'!W160)</f>
        <v>46066</v>
      </c>
      <c r="L163" s="15">
        <f>'[1]Plati PNRR RePower'!X160</f>
        <v>186</v>
      </c>
      <c r="M163" s="16">
        <f>'[1]Plati PNRR RePower'!Y160</f>
        <v>449386.98</v>
      </c>
    </row>
    <row r="164" spans="1:13" hidden="1" x14ac:dyDescent="0.25">
      <c r="A164">
        <v>160</v>
      </c>
      <c r="B164">
        <f>'[1]Plati PNRR RePower'!B161</f>
        <v>10.1</v>
      </c>
      <c r="C164">
        <f>'[1]Plati PNRR RePower'!C161</f>
        <v>31105384</v>
      </c>
      <c r="D164" t="str">
        <f>'[1]Plati PNRR RePower'!D161</f>
        <v>ELSATERM CONSTRUCT SRL</v>
      </c>
      <c r="E164" t="str">
        <f>'[1]Plati PNRR RePower'!E161</f>
        <v>G2025-112549</v>
      </c>
      <c r="F164" t="str">
        <f>'[1]Plati PNRR RePower'!F161</f>
        <v>I4A</v>
      </c>
      <c r="G164" s="11">
        <f>'[1]Plati PNRR RePower'!H161</f>
        <v>3</v>
      </c>
      <c r="H164" s="12" t="str">
        <f>IF('[1]Plati PNRR RePower'!T161=0,"-",'[1]Plati PNRR RePower'!T161)</f>
        <v>-</v>
      </c>
      <c r="I164" s="15">
        <f>'[1]Plati PNRR RePower'!U161</f>
        <v>0</v>
      </c>
      <c r="J164" s="16">
        <f>'[1]Plati PNRR RePower'!V161</f>
        <v>0</v>
      </c>
      <c r="K164" s="12">
        <f>IF('[1]Plati PNRR RePower'!W161=0,"-",'[1]Plati PNRR RePower'!W161)</f>
        <v>46066</v>
      </c>
      <c r="L164" s="15">
        <f>'[1]Plati PNRR RePower'!X161</f>
        <v>145</v>
      </c>
      <c r="M164" s="16">
        <f>'[1]Plati PNRR RePower'!Y161</f>
        <v>2497755.54</v>
      </c>
    </row>
    <row r="165" spans="1:13" hidden="1" x14ac:dyDescent="0.25">
      <c r="A165">
        <v>161</v>
      </c>
      <c r="B165">
        <f>'[1]Plati PNRR RePower'!B162</f>
        <v>10.1</v>
      </c>
      <c r="C165">
        <f>'[1]Plati PNRR RePower'!C162</f>
        <v>31105384</v>
      </c>
      <c r="D165" t="str">
        <f>'[1]Plati PNRR RePower'!D162</f>
        <v>ELSATERM CONSTRUCT SRL</v>
      </c>
      <c r="E165" t="str">
        <f>'[1]Plati PNRR RePower'!E162</f>
        <v>G2025-112549</v>
      </c>
      <c r="F165" t="str">
        <f>'[1]Plati PNRR RePower'!F162</f>
        <v>I4A</v>
      </c>
      <c r="G165" s="11">
        <f>'[1]Plati PNRR RePower'!H162</f>
        <v>4</v>
      </c>
      <c r="H165" s="12" t="str">
        <f>IF('[1]Plati PNRR RePower'!T162=0,"-",'[1]Plati PNRR RePower'!T162)</f>
        <v>-</v>
      </c>
      <c r="I165" s="15">
        <f>'[1]Plati PNRR RePower'!U162</f>
        <v>0</v>
      </c>
      <c r="J165" s="16">
        <f>'[1]Plati PNRR RePower'!V162</f>
        <v>0</v>
      </c>
      <c r="K165" s="12">
        <f>IF('[1]Plati PNRR RePower'!W162=0,"-",'[1]Plati PNRR RePower'!W162)</f>
        <v>46066</v>
      </c>
      <c r="L165" s="15">
        <f>'[1]Plati PNRR RePower'!X162</f>
        <v>146</v>
      </c>
      <c r="M165" s="16">
        <f>'[1]Plati PNRR RePower'!Y162</f>
        <v>1045086.0000000001</v>
      </c>
    </row>
    <row r="166" spans="1:13" x14ac:dyDescent="0.25">
      <c r="A166">
        <v>162</v>
      </c>
      <c r="B166">
        <f>'[1]Plati PNRR RePower'!B163</f>
        <v>99</v>
      </c>
      <c r="C166">
        <f>'[1]Plati PNRR RePower'!C163</f>
        <v>36004836</v>
      </c>
      <c r="D166" t="str">
        <f>'[1]Plati PNRR RePower'!D163</f>
        <v>MOLDOCONECT PRO SRL</v>
      </c>
      <c r="E166" t="str">
        <f>'[1]Plati PNRR RePower'!E163</f>
        <v>G2025-111936</v>
      </c>
      <c r="F166" t="str">
        <f>'[1]Plati PNRR RePower'!F163</f>
        <v>I4A</v>
      </c>
      <c r="G166" s="11">
        <f>'[1]Plati PNRR RePower'!H163</f>
        <v>2</v>
      </c>
      <c r="H166" s="12">
        <f>IF('[1]Plati PNRR RePower'!T163=0,"-",'[1]Plati PNRR RePower'!T163)</f>
        <v>46066</v>
      </c>
      <c r="I166" s="15">
        <f>'[1]Plati PNRR RePower'!U163</f>
        <v>147</v>
      </c>
      <c r="J166" s="16">
        <f>'[1]Plati PNRR RePower'!V163</f>
        <v>5723090</v>
      </c>
      <c r="K166" s="12">
        <f>IF('[1]Plati PNRR RePower'!W163=0,"-",'[1]Plati PNRR RePower'!W163)</f>
        <v>46066</v>
      </c>
      <c r="L166" s="15">
        <f>'[1]Plati PNRR RePower'!X163</f>
        <v>148</v>
      </c>
      <c r="M166" s="16">
        <f>'[1]Plati PNRR RePower'!Y163</f>
        <v>1201848.8999999999</v>
      </c>
    </row>
    <row r="167" spans="1:13" hidden="1" x14ac:dyDescent="0.25">
      <c r="A167">
        <v>163</v>
      </c>
      <c r="B167">
        <f>'[1]Plati PNRR RePower'!B164</f>
        <v>39</v>
      </c>
      <c r="C167">
        <f>'[1]Plati PNRR RePower'!C164</f>
        <v>40367945</v>
      </c>
      <c r="D167" t="str">
        <f>'[1]Plati PNRR RePower'!D164</f>
        <v>PANEL VOLT SOLAR S.R.L.</v>
      </c>
      <c r="E167" t="str">
        <f>'[1]Plati PNRR RePower'!E164</f>
        <v>G2025-111648</v>
      </c>
      <c r="F167" t="str">
        <f>'[1]Plati PNRR RePower'!F164</f>
        <v>I4A</v>
      </c>
      <c r="G167" s="11">
        <f>'[1]Plati PNRR RePower'!H164</f>
        <v>5</v>
      </c>
      <c r="H167" s="12" t="str">
        <f>IF('[1]Plati PNRR RePower'!T164=0,"-",'[1]Plati PNRR RePower'!T164)</f>
        <v>-</v>
      </c>
      <c r="I167" s="15">
        <f>'[1]Plati PNRR RePower'!U164</f>
        <v>0</v>
      </c>
      <c r="J167" s="16">
        <f>'[1]Plati PNRR RePower'!V164</f>
        <v>0</v>
      </c>
      <c r="K167" s="12">
        <f>IF('[1]Plati PNRR RePower'!W164=0,"-",'[1]Plati PNRR RePower'!W164)</f>
        <v>46066</v>
      </c>
      <c r="L167" s="15">
        <f>'[1]Plati PNRR RePower'!X164</f>
        <v>149</v>
      </c>
      <c r="M167" s="16">
        <f>'[1]Plati PNRR RePower'!Y164</f>
        <v>428485.26</v>
      </c>
    </row>
    <row r="168" spans="1:13" x14ac:dyDescent="0.25">
      <c r="A168">
        <v>164</v>
      </c>
      <c r="B168">
        <f>'[1]Plati PNRR RePower'!B165</f>
        <v>48</v>
      </c>
      <c r="C168">
        <f>'[1]Plati PNRR RePower'!C165</f>
        <v>25008360</v>
      </c>
      <c r="D168" t="str">
        <f>'[1]Plati PNRR RePower'!D165</f>
        <v>ROMINSTAL SOLAR SRL</v>
      </c>
      <c r="E168" t="str">
        <f>'[1]Plati PNRR RePower'!E165</f>
        <v>G2025-123448</v>
      </c>
      <c r="F168" t="str">
        <f>'[1]Plati PNRR RePower'!F165</f>
        <v>I4A</v>
      </c>
      <c r="G168" s="11">
        <f>'[1]Plati PNRR RePower'!H165</f>
        <v>3</v>
      </c>
      <c r="H168" s="12">
        <f>IF('[1]Plati PNRR RePower'!T165=0,"-",'[1]Plati PNRR RePower'!T165)</f>
        <v>46066</v>
      </c>
      <c r="I168" s="15">
        <f>'[1]Plati PNRR RePower'!U165</f>
        <v>150</v>
      </c>
      <c r="J168" s="16">
        <f>'[1]Plati PNRR RePower'!V165</f>
        <v>1592512</v>
      </c>
      <c r="K168" s="12">
        <f>IF('[1]Plati PNRR RePower'!W165=0,"-",'[1]Plati PNRR RePower'!W165)</f>
        <v>46066</v>
      </c>
      <c r="L168" s="15">
        <f>'[1]Plati PNRR RePower'!X165</f>
        <v>151</v>
      </c>
      <c r="M168" s="16">
        <f>'[1]Plati PNRR RePower'!Y165</f>
        <v>334427.52000000002</v>
      </c>
    </row>
    <row r="169" spans="1:13" x14ac:dyDescent="0.25">
      <c r="A169">
        <v>165</v>
      </c>
      <c r="B169">
        <f>'[1]Plati PNRR RePower'!B166</f>
        <v>48</v>
      </c>
      <c r="C169">
        <f>'[1]Plati PNRR RePower'!C166</f>
        <v>25008360</v>
      </c>
      <c r="D169" t="str">
        <f>'[1]Plati PNRR RePower'!D166</f>
        <v>ROMINSTAL SOLAR SRL</v>
      </c>
      <c r="E169" t="str">
        <f>'[1]Plati PNRR RePower'!E166</f>
        <v>G2025-123448</v>
      </c>
      <c r="F169" t="str">
        <f>'[1]Plati PNRR RePower'!F166</f>
        <v>I4A</v>
      </c>
      <c r="G169" s="11">
        <f>'[1]Plati PNRR RePower'!H166</f>
        <v>4</v>
      </c>
      <c r="H169" s="12">
        <f>IF('[1]Plati PNRR RePower'!T166=0,"-",'[1]Plati PNRR RePower'!T166)</f>
        <v>46066</v>
      </c>
      <c r="I169" s="15">
        <f>'[1]Plati PNRR RePower'!U166</f>
        <v>152</v>
      </c>
      <c r="J169" s="16">
        <f>'[1]Plati PNRR RePower'!V166</f>
        <v>2189704</v>
      </c>
      <c r="K169" s="12">
        <f>IF('[1]Plati PNRR RePower'!W166=0,"-",'[1]Plati PNRR RePower'!W166)</f>
        <v>46066</v>
      </c>
      <c r="L169" s="15">
        <f>'[1]Plati PNRR RePower'!X166</f>
        <v>153</v>
      </c>
      <c r="M169" s="16">
        <f>'[1]Plati PNRR RePower'!Y166</f>
        <v>459837.83999999997</v>
      </c>
    </row>
    <row r="170" spans="1:13" x14ac:dyDescent="0.25">
      <c r="A170">
        <v>166</v>
      </c>
      <c r="B170">
        <f>'[1]Plati PNRR RePower'!B167</f>
        <v>59</v>
      </c>
      <c r="C170">
        <f>'[1]Plati PNRR RePower'!C167</f>
        <v>31233421</v>
      </c>
      <c r="D170" t="str">
        <f>'[1]Plati PNRR RePower'!D167</f>
        <v>INTEGRATED ENGINEERING SOLUTIONS SRL</v>
      </c>
      <c r="E170" t="str">
        <f>'[1]Plati PNRR RePower'!E167</f>
        <v>G2025-126056</v>
      </c>
      <c r="F170" t="str">
        <f>'[1]Plati PNRR RePower'!F167</f>
        <v>I4A</v>
      </c>
      <c r="G170" s="11">
        <f>'[1]Plati PNRR RePower'!H167</f>
        <v>1</v>
      </c>
      <c r="H170" s="12">
        <f>IF('[1]Plati PNRR RePower'!T167=0,"-",'[1]Plati PNRR RePower'!T167)</f>
        <v>46066</v>
      </c>
      <c r="I170" s="15">
        <f>'[1]Plati PNRR RePower'!U167</f>
        <v>154</v>
      </c>
      <c r="J170" s="16">
        <f>'[1]Plati PNRR RePower'!V167</f>
        <v>2040406</v>
      </c>
      <c r="K170" s="12">
        <f>IF('[1]Plati PNRR RePower'!W167=0,"-",'[1]Plati PNRR RePower'!W167)</f>
        <v>46066</v>
      </c>
      <c r="L170" s="15">
        <f>'[1]Plati PNRR RePower'!X167</f>
        <v>155</v>
      </c>
      <c r="M170" s="16">
        <f>'[1]Plati PNRR RePower'!Y167</f>
        <v>428485.26</v>
      </c>
    </row>
    <row r="171" spans="1:13" x14ac:dyDescent="0.25">
      <c r="A171">
        <v>167</v>
      </c>
      <c r="B171">
        <f>'[1]Plati PNRR RePower'!B168</f>
        <v>90</v>
      </c>
      <c r="C171">
        <f>'[1]Plati PNRR RePower'!C168</f>
        <v>28437065</v>
      </c>
      <c r="D171" t="str">
        <f>'[1]Plati PNRR RePower'!D168</f>
        <v>PASIROM INTERNAŢIONAL S.R.L.</v>
      </c>
      <c r="E171" t="str">
        <f>'[1]Plati PNRR RePower'!E168</f>
        <v>G2025-109582</v>
      </c>
      <c r="F171" t="str">
        <f>'[1]Plati PNRR RePower'!F168</f>
        <v>I4A</v>
      </c>
      <c r="G171" s="11">
        <f>'[1]Plati PNRR RePower'!H168</f>
        <v>4</v>
      </c>
      <c r="H171" s="12">
        <f>IF('[1]Plati PNRR RePower'!T168=0,"-",'[1]Plati PNRR RePower'!T168)</f>
        <v>46066</v>
      </c>
      <c r="I171" s="15">
        <f>'[1]Plati PNRR RePower'!U168</f>
        <v>156</v>
      </c>
      <c r="J171" s="16">
        <f>'[1]Plati PNRR RePower'!V168</f>
        <v>5374728</v>
      </c>
      <c r="K171" s="12">
        <f>IF('[1]Plati PNRR RePower'!W168=0,"-",'[1]Plati PNRR RePower'!W168)</f>
        <v>46066</v>
      </c>
      <c r="L171" s="15">
        <f>'[1]Plati PNRR RePower'!X168</f>
        <v>157</v>
      </c>
      <c r="M171" s="16">
        <f>'[1]Plati PNRR RePower'!Y168</f>
        <v>1128692.8799999999</v>
      </c>
    </row>
    <row r="172" spans="1:13" hidden="1" x14ac:dyDescent="0.25">
      <c r="A172">
        <v>168</v>
      </c>
      <c r="B172">
        <f>'[1]Plati PNRR RePower'!B169</f>
        <v>90</v>
      </c>
      <c r="C172">
        <f>'[1]Plati PNRR RePower'!C169</f>
        <v>28437065</v>
      </c>
      <c r="D172" t="str">
        <f>'[1]Plati PNRR RePower'!D169</f>
        <v>PASIROM INTERNAŢIONAL S.R.L.</v>
      </c>
      <c r="E172" t="str">
        <f>'[1]Plati PNRR RePower'!E169</f>
        <v>G2025-109582</v>
      </c>
      <c r="F172" t="str">
        <f>'[1]Plati PNRR RePower'!F169</f>
        <v>I4A</v>
      </c>
      <c r="G172" s="11">
        <f>'[1]Plati PNRR RePower'!H169</f>
        <v>5</v>
      </c>
      <c r="H172" s="12" t="str">
        <f>IF('[1]Plati PNRR RePower'!T169=0,"-",'[1]Plati PNRR RePower'!T169)</f>
        <v>-</v>
      </c>
      <c r="I172" s="15">
        <f>'[1]Plati PNRR RePower'!U169</f>
        <v>0</v>
      </c>
      <c r="J172" s="16">
        <f>'[1]Plati PNRR RePower'!V169</f>
        <v>0</v>
      </c>
      <c r="K172" s="12">
        <f>IF('[1]Plati PNRR RePower'!W169=0,"-",'[1]Plati PNRR RePower'!W169)</f>
        <v>46066</v>
      </c>
      <c r="L172" s="15">
        <f>'[1]Plati PNRR RePower'!X169</f>
        <v>158</v>
      </c>
      <c r="M172" s="16">
        <f>'[1]Plati PNRR RePower'!Y169</f>
        <v>1484022.12</v>
      </c>
    </row>
    <row r="173" spans="1:13" hidden="1" x14ac:dyDescent="0.25">
      <c r="A173">
        <v>169</v>
      </c>
      <c r="B173">
        <f>'[1]Plati PNRR RePower'!B170</f>
        <v>52</v>
      </c>
      <c r="C173">
        <f>'[1]Plati PNRR RePower'!C170</f>
        <v>24074080</v>
      </c>
      <c r="D173" t="str">
        <f>'[1]Plati PNRR RePower'!D170</f>
        <v>REDANS S.R.L.</v>
      </c>
      <c r="E173" t="str">
        <f>'[1]Plati PNRR RePower'!E170</f>
        <v>G2025-108834</v>
      </c>
      <c r="F173" t="str">
        <f>'[1]Plati PNRR RePower'!F170</f>
        <v>I4A</v>
      </c>
      <c r="G173" s="11">
        <f>'[1]Plati PNRR RePower'!H170</f>
        <v>3</v>
      </c>
      <c r="H173" s="12" t="str">
        <f>IF('[1]Plati PNRR RePower'!T170=0,"-",'[1]Plati PNRR RePower'!T170)</f>
        <v>-</v>
      </c>
      <c r="I173" s="15">
        <f>'[1]Plati PNRR RePower'!U170</f>
        <v>0</v>
      </c>
      <c r="J173" s="16">
        <f>'[1]Plati PNRR RePower'!V170</f>
        <v>0</v>
      </c>
      <c r="K173" s="12">
        <f>IF('[1]Plati PNRR RePower'!W170=0,"-",'[1]Plati PNRR RePower'!W170)</f>
        <v>46066</v>
      </c>
      <c r="L173" s="15">
        <f>'[1]Plati PNRR RePower'!X170</f>
        <v>159</v>
      </c>
      <c r="M173" s="16">
        <f>'[1]Plati PNRR RePower'!Y170</f>
        <v>188115.48</v>
      </c>
    </row>
    <row r="174" spans="1:13" x14ac:dyDescent="0.25">
      <c r="A174">
        <v>170</v>
      </c>
      <c r="B174">
        <f>'[1]Plati PNRR RePower'!B171</f>
        <v>100.1</v>
      </c>
      <c r="C174">
        <f>'[1]Plati PNRR RePower'!C171</f>
        <v>32399458</v>
      </c>
      <c r="D174" t="str">
        <f>'[1]Plati PNRR RePower'!D171</f>
        <v>GENWAY VIDEOINTERFOANE S.R.L.</v>
      </c>
      <c r="E174" t="str">
        <f>'[1]Plati PNRR RePower'!E171</f>
        <v>G2025-112543</v>
      </c>
      <c r="F174" t="str">
        <f>'[1]Plati PNRR RePower'!F171</f>
        <v>I4A</v>
      </c>
      <c r="G174" s="11">
        <f>'[1]Plati PNRR RePower'!H171</f>
        <v>1</v>
      </c>
      <c r="H174" s="12">
        <f>IF('[1]Plati PNRR RePower'!T171=0,"-",'[1]Plati PNRR RePower'!T171)</f>
        <v>46069</v>
      </c>
      <c r="I174" s="15">
        <f>'[1]Plati PNRR RePower'!U171</f>
        <v>187</v>
      </c>
      <c r="J174" s="16">
        <f>'[1]Plati PNRR RePower'!V171</f>
        <v>6668644</v>
      </c>
      <c r="K174" s="12">
        <f>IF('[1]Plati PNRR RePower'!W171=0,"-",'[1]Plati PNRR RePower'!W171)</f>
        <v>46069</v>
      </c>
      <c r="L174" s="15">
        <f>'[1]Plati PNRR RePower'!X171</f>
        <v>188</v>
      </c>
      <c r="M174" s="16">
        <f>'[1]Plati PNRR RePower'!Y171</f>
        <v>1400415.24</v>
      </c>
    </row>
    <row r="175" spans="1:13" hidden="1" x14ac:dyDescent="0.25">
      <c r="A175">
        <v>171</v>
      </c>
      <c r="B175">
        <f>'[1]Plati PNRR RePower'!B172</f>
        <v>114</v>
      </c>
      <c r="C175">
        <f>'[1]Plati PNRR RePower'!C172</f>
        <v>17481529</v>
      </c>
      <c r="D175" t="str">
        <f>'[1]Plati PNRR RePower'!D172</f>
        <v>SERVELECT SRL</v>
      </c>
      <c r="E175" t="str">
        <f>'[1]Plati PNRR RePower'!E172</f>
        <v>G2025-111551</v>
      </c>
      <c r="F175" t="str">
        <f>'[1]Plati PNRR RePower'!F172</f>
        <v>I4B</v>
      </c>
      <c r="G175" s="11">
        <f>'[1]Plati PNRR RePower'!H172</f>
        <v>1</v>
      </c>
      <c r="H175" s="12" t="str">
        <f>IF('[1]Plati PNRR RePower'!T172=0,"-",'[1]Plati PNRR RePower'!T172)</f>
        <v>-</v>
      </c>
      <c r="I175" s="15">
        <f>'[1]Plati PNRR RePower'!U172</f>
        <v>0</v>
      </c>
      <c r="J175" s="16">
        <f>'[1]Plati PNRR RePower'!V172</f>
        <v>0</v>
      </c>
      <c r="K175" s="12">
        <f>IF('[1]Plati PNRR RePower'!W172=0,"-",'[1]Plati PNRR RePower'!W172)</f>
        <v>46069</v>
      </c>
      <c r="L175" s="15">
        <f>'[1]Plati PNRR RePower'!X172</f>
        <v>189</v>
      </c>
      <c r="M175" s="16">
        <f>'[1]Plati PNRR RePower'!Y172</f>
        <v>428485.26</v>
      </c>
    </row>
    <row r="176" spans="1:13" x14ac:dyDescent="0.25">
      <c r="A176">
        <v>172</v>
      </c>
      <c r="B176">
        <f>'[1]Plati PNRR RePower'!B173</f>
        <v>17</v>
      </c>
      <c r="C176">
        <f>'[1]Plati PNRR RePower'!C173</f>
        <v>38798245</v>
      </c>
      <c r="D176" t="str">
        <f>'[1]Plati PNRR RePower'!D173</f>
        <v>DM PASSIVE BUILDINGS S.R.L.</v>
      </c>
      <c r="E176" t="str">
        <f>'[1]Plati PNRR RePower'!E173</f>
        <v>G2025-111165</v>
      </c>
      <c r="F176" t="str">
        <f>'[1]Plati PNRR RePower'!F173</f>
        <v>I7</v>
      </c>
      <c r="G176" s="11">
        <f>'[1]Plati PNRR RePower'!H173</f>
        <v>3</v>
      </c>
      <c r="H176" s="12">
        <f>IF('[1]Plati PNRR RePower'!T173=0,"-",'[1]Plati PNRR RePower'!T173)</f>
        <v>46072</v>
      </c>
      <c r="I176" s="15">
        <f>'[1]Plati PNRR RePower'!U173</f>
        <v>265</v>
      </c>
      <c r="J176" s="16">
        <f>'[1]Plati PNRR RePower'!V173</f>
        <v>2566431</v>
      </c>
      <c r="K176" s="12">
        <f>IF('[1]Plati PNRR RePower'!W173=0,"-",'[1]Plati PNRR RePower'!W173)</f>
        <v>46072</v>
      </c>
      <c r="L176" s="15">
        <f>'[1]Plati PNRR RePower'!X173</f>
        <v>266</v>
      </c>
      <c r="M176" s="16">
        <f>'[1]Plati PNRR RePower'!Y173</f>
        <v>538950.51</v>
      </c>
    </row>
    <row r="177" spans="1:13" x14ac:dyDescent="0.25">
      <c r="A177">
        <v>173</v>
      </c>
      <c r="B177">
        <f>'[1]Plati PNRR RePower'!B174</f>
        <v>69</v>
      </c>
      <c r="C177">
        <f>'[1]Plati PNRR RePower'!C174</f>
        <v>14364265</v>
      </c>
      <c r="D177" t="str">
        <f>'[1]Plati PNRR RePower'!D174</f>
        <v>ELSACO SOLUTIONS SRL</v>
      </c>
      <c r="E177" t="str">
        <f>'[1]Plati PNRR RePower'!E174</f>
        <v>G2025-138755</v>
      </c>
      <c r="F177" t="str">
        <f>'[1]Plati PNRR RePower'!F174</f>
        <v>I4A</v>
      </c>
      <c r="G177" s="11">
        <f>'[1]Plati PNRR RePower'!H174</f>
        <v>1</v>
      </c>
      <c r="H177" s="12">
        <f>IF('[1]Plati PNRR RePower'!T174=0,"-",'[1]Plati PNRR RePower'!T174)</f>
        <v>46072</v>
      </c>
      <c r="I177" s="15">
        <f>'[1]Plati PNRR RePower'!U174</f>
        <v>267</v>
      </c>
      <c r="J177" s="16">
        <f>'[1]Plati PNRR RePower'!V174</f>
        <v>398128</v>
      </c>
      <c r="K177" s="12">
        <f>IF('[1]Plati PNRR RePower'!W174=0,"-",'[1]Plati PNRR RePower'!W174)</f>
        <v>46072</v>
      </c>
      <c r="L177" s="15">
        <f>'[1]Plati PNRR RePower'!X174</f>
        <v>268</v>
      </c>
      <c r="M177" s="16">
        <f>'[1]Plati PNRR RePower'!Y174</f>
        <v>83606.880000000005</v>
      </c>
    </row>
    <row r="178" spans="1:13" x14ac:dyDescent="0.25">
      <c r="A178">
        <v>174</v>
      </c>
      <c r="B178">
        <f>'[1]Plati PNRR RePower'!B175</f>
        <v>39</v>
      </c>
      <c r="C178">
        <f>'[1]Plati PNRR RePower'!C175</f>
        <v>40367945</v>
      </c>
      <c r="D178" t="str">
        <f>'[1]Plati PNRR RePower'!D175</f>
        <v>PANEL VOLT SOLAR S.R.L.</v>
      </c>
      <c r="E178" t="str">
        <f>'[1]Plati PNRR RePower'!E175</f>
        <v>G2025-111648</v>
      </c>
      <c r="F178" t="str">
        <f>'[1]Plati PNRR RePower'!F175</f>
        <v>I4A</v>
      </c>
      <c r="G178" s="11">
        <f>'[1]Plati PNRR RePower'!H175</f>
        <v>6</v>
      </c>
      <c r="H178" s="12">
        <f>IF('[1]Plati PNRR RePower'!T175=0,"-",'[1]Plati PNRR RePower'!T175)</f>
        <v>46072</v>
      </c>
      <c r="I178" s="15">
        <f>'[1]Plati PNRR RePower'!U175</f>
        <v>269</v>
      </c>
      <c r="J178" s="16">
        <f>'[1]Plati PNRR RePower'!V175</f>
        <v>3085492</v>
      </c>
      <c r="K178" s="12">
        <f>IF('[1]Plati PNRR RePower'!W175=0,"-",'[1]Plati PNRR RePower'!W175)</f>
        <v>46072</v>
      </c>
      <c r="L178" s="15">
        <f>'[1]Plati PNRR RePower'!X175</f>
        <v>270</v>
      </c>
      <c r="M178" s="16">
        <f>'[1]Plati PNRR RePower'!Y175</f>
        <v>647953.31999999995</v>
      </c>
    </row>
    <row r="179" spans="1:13" x14ac:dyDescent="0.25">
      <c r="A179">
        <v>175</v>
      </c>
      <c r="B179">
        <f>'[1]Plati PNRR RePower'!B176</f>
        <v>105</v>
      </c>
      <c r="C179">
        <f>'[1]Plati PNRR RePower'!C176</f>
        <v>40367945</v>
      </c>
      <c r="D179" t="str">
        <f>'[1]Plati PNRR RePower'!D176</f>
        <v>PANEL VOLT SOLAR S.R.L.</v>
      </c>
      <c r="E179" t="str">
        <f>'[1]Plati PNRR RePower'!E176</f>
        <v>G2025-85254</v>
      </c>
      <c r="F179" t="str">
        <f>'[1]Plati PNRR RePower'!F176</f>
        <v>I4B</v>
      </c>
      <c r="G179" s="11">
        <f>'[1]Plati PNRR RePower'!H176</f>
        <v>8</v>
      </c>
      <c r="H179" s="12">
        <f>IF('[1]Plati PNRR RePower'!T176=0,"-",'[1]Plati PNRR RePower'!T176)</f>
        <v>46072</v>
      </c>
      <c r="I179" s="15">
        <f>'[1]Plati PNRR RePower'!U176</f>
        <v>271</v>
      </c>
      <c r="J179" s="16">
        <f>'[1]Plati PNRR RePower'!V176</f>
        <v>1915991</v>
      </c>
      <c r="K179" s="12">
        <f>IF('[1]Plati PNRR RePower'!W176=0,"-",'[1]Plati PNRR RePower'!W176)</f>
        <v>46072</v>
      </c>
      <c r="L179" s="15">
        <f>'[1]Plati PNRR RePower'!X176</f>
        <v>272</v>
      </c>
      <c r="M179" s="16">
        <f>'[1]Plati PNRR RePower'!Y176</f>
        <v>402358.11</v>
      </c>
    </row>
    <row r="180" spans="1:13" x14ac:dyDescent="0.25">
      <c r="A180">
        <v>176</v>
      </c>
      <c r="B180">
        <f>'[1]Plati PNRR RePower'!B177</f>
        <v>12</v>
      </c>
      <c r="C180">
        <f>'[1]Plati PNRR RePower'!C177</f>
        <v>26991098</v>
      </c>
      <c r="D180" t="str">
        <f>'[1]Plati PNRR RePower'!D177</f>
        <v>EUROTEHNICA IT&amp;C SRL</v>
      </c>
      <c r="E180" t="str">
        <f>'[1]Plati PNRR RePower'!E177</f>
        <v>G2025-126059</v>
      </c>
      <c r="F180" t="str">
        <f>'[1]Plati PNRR RePower'!F177</f>
        <v>I4A</v>
      </c>
      <c r="G180" s="11">
        <f>'[1]Plati PNRR RePower'!H177</f>
        <v>3</v>
      </c>
      <c r="H180" s="12">
        <f>IF('[1]Plati PNRR RePower'!T177=0,"-",'[1]Plati PNRR RePower'!T177)</f>
        <v>46073</v>
      </c>
      <c r="I180" s="15">
        <f>'[1]Plati PNRR RePower'!U177</f>
        <v>273</v>
      </c>
      <c r="J180" s="16">
        <f>'[1]Plati PNRR RePower'!V177</f>
        <v>2438534</v>
      </c>
      <c r="K180" s="12">
        <f>IF('[1]Plati PNRR RePower'!W177=0,"-",'[1]Plati PNRR RePower'!W177)</f>
        <v>46073</v>
      </c>
      <c r="L180" s="15">
        <f>'[1]Plati PNRR RePower'!X177</f>
        <v>274</v>
      </c>
      <c r="M180" s="16">
        <f>'[1]Plati PNRR RePower'!Y177</f>
        <v>512092.14</v>
      </c>
    </row>
    <row r="181" spans="1:13" x14ac:dyDescent="0.25">
      <c r="A181">
        <v>177</v>
      </c>
      <c r="B181">
        <f>'[1]Plati PNRR RePower'!B178</f>
        <v>50</v>
      </c>
      <c r="C181">
        <f>'[1]Plati PNRR RePower'!C178</f>
        <v>32399458</v>
      </c>
      <c r="D181" t="str">
        <f>'[1]Plati PNRR RePower'!D178</f>
        <v>GENWAY VIDEOINTERFOANE S.R.L.</v>
      </c>
      <c r="E181" t="str">
        <f>'[1]Plati PNRR RePower'!E178</f>
        <v>G2025-88456</v>
      </c>
      <c r="F181" t="str">
        <f>'[1]Plati PNRR RePower'!F178</f>
        <v>I4B</v>
      </c>
      <c r="G181" s="11">
        <f>'[1]Plati PNRR RePower'!H178</f>
        <v>3</v>
      </c>
      <c r="H181" s="12">
        <f>IF('[1]Plati PNRR RePower'!T178=0,"-",'[1]Plati PNRR RePower'!T178)</f>
        <v>46073</v>
      </c>
      <c r="I181" s="15">
        <f>'[1]Plati PNRR RePower'!U178</f>
        <v>275</v>
      </c>
      <c r="J181" s="16">
        <f>'[1]Plati PNRR RePower'!V178</f>
        <v>9729253</v>
      </c>
      <c r="K181" s="12">
        <f>IF('[1]Plati PNRR RePower'!W178=0,"-",'[1]Plati PNRR RePower'!W178)</f>
        <v>46073</v>
      </c>
      <c r="L181" s="15">
        <f>'[1]Plati PNRR RePower'!X178</f>
        <v>276</v>
      </c>
      <c r="M181" s="16">
        <f>'[1]Plati PNRR RePower'!Y178</f>
        <v>1832135.22</v>
      </c>
    </row>
    <row r="182" spans="1:13" x14ac:dyDescent="0.25">
      <c r="A182">
        <v>178</v>
      </c>
      <c r="B182">
        <f>'[1]Plati PNRR RePower'!B179</f>
        <v>155</v>
      </c>
      <c r="C182">
        <f>'[1]Plati PNRR RePower'!C179</f>
        <v>40561711</v>
      </c>
      <c r="D182" t="str">
        <f>'[1]Plati PNRR RePower'!D179</f>
        <v>LUKAND ENERGY STUDIO S.R.L.</v>
      </c>
      <c r="E182" t="str">
        <f>'[1]Plati PNRR RePower'!E179</f>
        <v>G2025-85903</v>
      </c>
      <c r="F182" t="str">
        <f>'[1]Plati PNRR RePower'!F179</f>
        <v>I4B</v>
      </c>
      <c r="G182" s="11">
        <f>'[1]Plati PNRR RePower'!H179</f>
        <v>1</v>
      </c>
      <c r="H182" s="12">
        <f>IF('[1]Plati PNRR RePower'!T179=0,"-",'[1]Plati PNRR RePower'!T179)</f>
        <v>46073</v>
      </c>
      <c r="I182" s="15">
        <f>'[1]Plati PNRR RePower'!U179</f>
        <v>277</v>
      </c>
      <c r="J182" s="16">
        <f>'[1]Plati PNRR RePower'!V179</f>
        <v>1866225</v>
      </c>
      <c r="K182" s="12">
        <f>IF('[1]Plati PNRR RePower'!W179=0,"-",'[1]Plati PNRR RePower'!W179)</f>
        <v>46073</v>
      </c>
      <c r="L182" s="15">
        <f>'[1]Plati PNRR RePower'!X179</f>
        <v>278</v>
      </c>
      <c r="M182" s="16">
        <f>'[1]Plati PNRR RePower'!Y179</f>
        <v>391907.25</v>
      </c>
    </row>
    <row r="183" spans="1:13" x14ac:dyDescent="0.25">
      <c r="A183">
        <v>179</v>
      </c>
      <c r="B183">
        <f>'[1]Plati PNRR RePower'!B180</f>
        <v>155</v>
      </c>
      <c r="C183">
        <f>'[1]Plati PNRR RePower'!C180</f>
        <v>40561711</v>
      </c>
      <c r="D183" t="str">
        <f>'[1]Plati PNRR RePower'!D180</f>
        <v>LUKAND ENERGY STUDIO S.R.L.</v>
      </c>
      <c r="E183" t="str">
        <f>'[1]Plati PNRR RePower'!E180</f>
        <v>G2025-85903</v>
      </c>
      <c r="F183" t="str">
        <f>'[1]Plati PNRR RePower'!F180</f>
        <v>I4B</v>
      </c>
      <c r="G183" s="11">
        <f>'[1]Plati PNRR RePower'!H180</f>
        <v>2</v>
      </c>
      <c r="H183" s="12">
        <f>IF('[1]Plati PNRR RePower'!T180=0,"-",'[1]Plati PNRR RePower'!T180)</f>
        <v>46073</v>
      </c>
      <c r="I183" s="15">
        <f>'[1]Plati PNRR RePower'!U180</f>
        <v>279</v>
      </c>
      <c r="J183" s="16">
        <f>'[1]Plati PNRR RePower'!V180</f>
        <v>1094852</v>
      </c>
      <c r="K183" s="12">
        <f>IF('[1]Plati PNRR RePower'!W180=0,"-",'[1]Plati PNRR RePower'!W180)</f>
        <v>46073</v>
      </c>
      <c r="L183" s="15">
        <f>'[1]Plati PNRR RePower'!X180</f>
        <v>280</v>
      </c>
      <c r="M183" s="16">
        <f>'[1]Plati PNRR RePower'!Y180</f>
        <v>229918.91999999998</v>
      </c>
    </row>
    <row r="184" spans="1:13" x14ac:dyDescent="0.25">
      <c r="A184">
        <v>180</v>
      </c>
      <c r="B184">
        <f>'[1]Plati PNRR RePower'!B181</f>
        <v>9.1</v>
      </c>
      <c r="C184">
        <f>'[1]Plati PNRR RePower'!C181</f>
        <v>16957447</v>
      </c>
      <c r="D184" t="str">
        <f>'[1]Plati PNRR RePower'!D181</f>
        <v>PUBLIC CREATION SRL</v>
      </c>
      <c r="E184" t="str">
        <f>'[1]Plati PNRR RePower'!E181</f>
        <v>G2025-123442</v>
      </c>
      <c r="F184" t="str">
        <f>'[1]Plati PNRR RePower'!F181</f>
        <v>I4A</v>
      </c>
      <c r="G184" s="11">
        <f>'[1]Plati PNRR RePower'!H181</f>
        <v>4</v>
      </c>
      <c r="H184" s="12">
        <f>IF('[1]Plati PNRR RePower'!T181=0,"-",'[1]Plati PNRR RePower'!T181)</f>
        <v>46073</v>
      </c>
      <c r="I184" s="15">
        <f>'[1]Plati PNRR RePower'!U181</f>
        <v>281</v>
      </c>
      <c r="J184" s="16">
        <f>'[1]Plati PNRR RePower'!V181</f>
        <v>6718410</v>
      </c>
      <c r="K184" s="12">
        <f>IF('[1]Plati PNRR RePower'!W181=0,"-",'[1]Plati PNRR RePower'!W181)</f>
        <v>46073</v>
      </c>
      <c r="L184" s="15">
        <f>'[1]Plati PNRR RePower'!X181</f>
        <v>282</v>
      </c>
      <c r="M184" s="16">
        <f>'[1]Plati PNRR RePower'!Y181</f>
        <v>1410866.1</v>
      </c>
    </row>
    <row r="185" spans="1:13" x14ac:dyDescent="0.25">
      <c r="A185">
        <v>181</v>
      </c>
      <c r="B185">
        <f>'[1]Plati PNRR RePower'!B182</f>
        <v>41</v>
      </c>
      <c r="C185">
        <f>'[1]Plati PNRR RePower'!C182</f>
        <v>35268139</v>
      </c>
      <c r="D185" t="str">
        <f>'[1]Plati PNRR RePower'!D182</f>
        <v>RAVLUX PROIECT SRL</v>
      </c>
      <c r="E185" t="str">
        <f>'[1]Plati PNRR RePower'!E182</f>
        <v>G2025-85328</v>
      </c>
      <c r="F185" t="str">
        <f>'[1]Plati PNRR RePower'!F182</f>
        <v>I4B</v>
      </c>
      <c r="G185" s="11">
        <f>'[1]Plati PNRR RePower'!H182</f>
        <v>5</v>
      </c>
      <c r="H185" s="12">
        <f>IF('[1]Plati PNRR RePower'!T182=0,"-",'[1]Plati PNRR RePower'!T182)</f>
        <v>46073</v>
      </c>
      <c r="I185" s="15">
        <f>'[1]Plati PNRR RePower'!U182</f>
        <v>283</v>
      </c>
      <c r="J185" s="16">
        <f>'[1]Plati PNRR RePower'!V182</f>
        <v>2836662</v>
      </c>
      <c r="K185" s="12">
        <f>IF('[1]Plati PNRR RePower'!W182=0,"-",'[1]Plati PNRR RePower'!W182)</f>
        <v>46073</v>
      </c>
      <c r="L185" s="15">
        <f>'[1]Plati PNRR RePower'!X182</f>
        <v>284</v>
      </c>
      <c r="M185" s="16">
        <f>'[1]Plati PNRR RePower'!Y182</f>
        <v>595699.02</v>
      </c>
    </row>
    <row r="186" spans="1:13" x14ac:dyDescent="0.25">
      <c r="A186">
        <v>182</v>
      </c>
      <c r="B186">
        <f>'[1]Plati PNRR RePower'!B183</f>
        <v>51.1</v>
      </c>
      <c r="C186">
        <f>'[1]Plati PNRR RePower'!C183</f>
        <v>40093815</v>
      </c>
      <c r="D186" t="str">
        <f>'[1]Plati PNRR RePower'!D183</f>
        <v>SATEL SECURITY S.R.L.</v>
      </c>
      <c r="E186" t="str">
        <f>'[1]Plati PNRR RePower'!E183</f>
        <v>G2025-140650</v>
      </c>
      <c r="F186" t="str">
        <f>'[1]Plati PNRR RePower'!F183</f>
        <v>I4B</v>
      </c>
      <c r="G186" s="11">
        <f>'[1]Plati PNRR RePower'!H183</f>
        <v>1</v>
      </c>
      <c r="H186" s="12">
        <f>IF('[1]Plati PNRR RePower'!T183=0,"-",'[1]Plati PNRR RePower'!T183)</f>
        <v>46073</v>
      </c>
      <c r="I186" s="15">
        <f>'[1]Plati PNRR RePower'!U183</f>
        <v>285</v>
      </c>
      <c r="J186" s="16">
        <f>'[1]Plati PNRR RePower'!V183</f>
        <v>149298</v>
      </c>
      <c r="K186" s="12">
        <f>IF('[1]Plati PNRR RePower'!W183=0,"-",'[1]Plati PNRR RePower'!W183)</f>
        <v>46073</v>
      </c>
      <c r="L186" s="15">
        <f>'[1]Plati PNRR RePower'!X183</f>
        <v>286</v>
      </c>
      <c r="M186" s="16">
        <f>'[1]Plati PNRR RePower'!Y183</f>
        <v>31352.58</v>
      </c>
    </row>
    <row r="187" spans="1:13" x14ac:dyDescent="0.25">
      <c r="A187">
        <v>183</v>
      </c>
      <c r="B187">
        <f>'[1]Plati PNRR RePower'!B184</f>
        <v>51.1</v>
      </c>
      <c r="C187">
        <f>'[1]Plati PNRR RePower'!C184</f>
        <v>40093815</v>
      </c>
      <c r="D187" t="str">
        <f>'[1]Plati PNRR RePower'!D184</f>
        <v>SATEL SECURITY S.R.L.</v>
      </c>
      <c r="E187" t="str">
        <f>'[1]Plati PNRR RePower'!E184</f>
        <v>G2025-140650</v>
      </c>
      <c r="F187" t="str">
        <f>'[1]Plati PNRR RePower'!F184</f>
        <v>I4B</v>
      </c>
      <c r="G187" s="11">
        <f>'[1]Plati PNRR RePower'!H184</f>
        <v>2</v>
      </c>
      <c r="H187" s="12">
        <f>IF('[1]Plati PNRR RePower'!T184=0,"-",'[1]Plati PNRR RePower'!T184)</f>
        <v>46073</v>
      </c>
      <c r="I187" s="15">
        <f>'[1]Plati PNRR RePower'!U184</f>
        <v>287</v>
      </c>
      <c r="J187" s="16">
        <f>'[1]Plati PNRR RePower'!V184</f>
        <v>248830</v>
      </c>
      <c r="K187" s="12">
        <f>IF('[1]Plati PNRR RePower'!W184=0,"-",'[1]Plati PNRR RePower'!W184)</f>
        <v>46073</v>
      </c>
      <c r="L187" s="15">
        <f>'[1]Plati PNRR RePower'!X184</f>
        <v>288</v>
      </c>
      <c r="M187" s="16">
        <f>'[1]Plati PNRR RePower'!Y184</f>
        <v>52254.3</v>
      </c>
    </row>
    <row r="188" spans="1:13" x14ac:dyDescent="0.25">
      <c r="A188">
        <v>184</v>
      </c>
      <c r="B188">
        <f>'[1]Plati PNRR RePower'!B185</f>
        <v>114</v>
      </c>
      <c r="C188">
        <f>'[1]Plati PNRR RePower'!C185</f>
        <v>17481529</v>
      </c>
      <c r="D188" t="str">
        <f>'[1]Plati PNRR RePower'!D185</f>
        <v>SERVELECT SRL</v>
      </c>
      <c r="E188" t="str">
        <f>'[1]Plati PNRR RePower'!E185</f>
        <v>G2025-111551</v>
      </c>
      <c r="F188" t="str">
        <f>'[1]Plati PNRR RePower'!F185</f>
        <v>I4B</v>
      </c>
      <c r="G188" s="11">
        <f>'[1]Plati PNRR RePower'!H185</f>
        <v>3</v>
      </c>
      <c r="H188" s="12">
        <f>IF('[1]Plati PNRR RePower'!T185=0,"-",'[1]Plati PNRR RePower'!T185)</f>
        <v>46073</v>
      </c>
      <c r="I188" s="15">
        <f>'[1]Plati PNRR RePower'!U185</f>
        <v>289</v>
      </c>
      <c r="J188" s="16">
        <f>'[1]Plati PNRR RePower'!V185</f>
        <v>3707567</v>
      </c>
      <c r="K188" s="12">
        <f>IF('[1]Plati PNRR RePower'!W185=0,"-",'[1]Plati PNRR RePower'!W185)</f>
        <v>46073</v>
      </c>
      <c r="L188" s="15">
        <f>'[1]Plati PNRR RePower'!X185</f>
        <v>290</v>
      </c>
      <c r="M188" s="16">
        <f>'[1]Plati PNRR RePower'!Y185</f>
        <v>778589.07000000007</v>
      </c>
    </row>
    <row r="189" spans="1:13" x14ac:dyDescent="0.25">
      <c r="A189">
        <v>185</v>
      </c>
      <c r="B189">
        <f>'[1]Plati PNRR RePower'!B186</f>
        <v>57.1</v>
      </c>
      <c r="C189">
        <f>'[1]Plati PNRR RePower'!C186</f>
        <v>37961505</v>
      </c>
      <c r="D189" t="str">
        <f>'[1]Plati PNRR RePower'!D186</f>
        <v>STARTCON ENERGY S.R.L.</v>
      </c>
      <c r="E189" t="str">
        <f>'[1]Plati PNRR RePower'!E186</f>
        <v>G2025-138545</v>
      </c>
      <c r="F189" t="str">
        <f>'[1]Plati PNRR RePower'!F186</f>
        <v>I4A</v>
      </c>
      <c r="G189" s="11">
        <f>'[1]Plati PNRR RePower'!H186</f>
        <v>1</v>
      </c>
      <c r="H189" s="12">
        <f>IF('[1]Plati PNRR RePower'!T186=0,"-",'[1]Plati PNRR RePower'!T186)</f>
        <v>46073</v>
      </c>
      <c r="I189" s="15">
        <f>'[1]Plati PNRR RePower'!U186</f>
        <v>291</v>
      </c>
      <c r="J189" s="16">
        <f>'[1]Plati PNRR RePower'!V186</f>
        <v>497660</v>
      </c>
      <c r="K189" s="12">
        <f>IF('[1]Plati PNRR RePower'!W186=0,"-",'[1]Plati PNRR RePower'!W186)</f>
        <v>46073</v>
      </c>
      <c r="L189" s="15">
        <f>'[1]Plati PNRR RePower'!X186</f>
        <v>292</v>
      </c>
      <c r="M189" s="16">
        <f>'[1]Plati PNRR RePower'!Y186</f>
        <v>104508.6</v>
      </c>
    </row>
    <row r="190" spans="1:13" x14ac:dyDescent="0.25">
      <c r="A190">
        <v>186</v>
      </c>
      <c r="B190">
        <f>'[1]Plati PNRR RePower'!B187</f>
        <v>19</v>
      </c>
      <c r="C190">
        <f>'[1]Plati PNRR RePower'!C187</f>
        <v>31806715</v>
      </c>
      <c r="D190" t="str">
        <f>'[1]Plati PNRR RePower'!D187</f>
        <v>ATLAS SPORT SRL</v>
      </c>
      <c r="E190" t="str">
        <f>'[1]Plati PNRR RePower'!E187</f>
        <v>G2025-88607</v>
      </c>
      <c r="F190" t="str">
        <f>'[1]Plati PNRR RePower'!F187</f>
        <v>I7</v>
      </c>
      <c r="G190" s="11">
        <f>'[1]Plati PNRR RePower'!H187</f>
        <v>11</v>
      </c>
      <c r="H190" s="12">
        <f>IF('[1]Plati PNRR RePower'!T187=0,"-",'[1]Plati PNRR RePower'!T187)</f>
        <v>46076</v>
      </c>
      <c r="I190" s="15">
        <f>'[1]Plati PNRR RePower'!U187</f>
        <v>303</v>
      </c>
      <c r="J190" s="16">
        <f>'[1]Plati PNRR RePower'!V187</f>
        <v>1140636</v>
      </c>
      <c r="K190" s="12">
        <f>IF('[1]Plati PNRR RePower'!W187=0,"-",'[1]Plati PNRR RePower'!W187)</f>
        <v>46076</v>
      </c>
      <c r="L190" s="15">
        <f>'[1]Plati PNRR RePower'!X187</f>
        <v>304</v>
      </c>
      <c r="M190" s="16">
        <f>'[1]Plati PNRR RePower'!Y187</f>
        <v>239533.56</v>
      </c>
    </row>
    <row r="191" spans="1:13" x14ac:dyDescent="0.25">
      <c r="A191">
        <v>187</v>
      </c>
      <c r="B191">
        <f>'[1]Plati PNRR RePower'!B188</f>
        <v>17</v>
      </c>
      <c r="C191">
        <f>'[1]Plati PNRR RePower'!C188</f>
        <v>38798245</v>
      </c>
      <c r="D191" t="str">
        <f>'[1]Plati PNRR RePower'!D188</f>
        <v>DM PASSIVE BUILDINGS S.R.L.</v>
      </c>
      <c r="E191" t="str">
        <f>'[1]Plati PNRR RePower'!E188</f>
        <v>G2025-111165</v>
      </c>
      <c r="F191" t="str">
        <f>'[1]Plati PNRR RePower'!F188</f>
        <v>I7</v>
      </c>
      <c r="G191" s="11">
        <f>'[1]Plati PNRR RePower'!H188</f>
        <v>4</v>
      </c>
      <c r="H191" s="12">
        <f>IF('[1]Plati PNRR RePower'!T188=0,"-",'[1]Plati PNRR RePower'!T188)</f>
        <v>46076</v>
      </c>
      <c r="I191" s="15">
        <f>'[1]Plati PNRR RePower'!U188</f>
        <v>305</v>
      </c>
      <c r="J191" s="16">
        <f>'[1]Plati PNRR RePower'!V188</f>
        <v>2756537</v>
      </c>
      <c r="K191" s="12">
        <f>IF('[1]Plati PNRR RePower'!W188=0,"-",'[1]Plati PNRR RePower'!W188)</f>
        <v>46076</v>
      </c>
      <c r="L191" s="15">
        <f>'[1]Plati PNRR RePower'!X188</f>
        <v>306</v>
      </c>
      <c r="M191" s="16">
        <f>'[1]Plati PNRR RePower'!Y188</f>
        <v>578872.77</v>
      </c>
    </row>
    <row r="192" spans="1:13" x14ac:dyDescent="0.25">
      <c r="A192">
        <v>188</v>
      </c>
      <c r="B192">
        <f>'[1]Plati PNRR RePower'!B189</f>
        <v>16</v>
      </c>
      <c r="C192">
        <f>'[1]Plati PNRR RePower'!C189</f>
        <v>31105384</v>
      </c>
      <c r="D192" t="str">
        <f>'[1]Plati PNRR RePower'!D189</f>
        <v>ELSATERM CONSTRUCT SRL</v>
      </c>
      <c r="E192" t="str">
        <f>'[1]Plati PNRR RePower'!E189</f>
        <v>G2025-88233</v>
      </c>
      <c r="F192" t="str">
        <f>'[1]Plati PNRR RePower'!F189</f>
        <v>I7</v>
      </c>
      <c r="G192" s="11">
        <f>'[1]Plati PNRR RePower'!H189</f>
        <v>7</v>
      </c>
      <c r="H192" s="12">
        <f>IF('[1]Plati PNRR RePower'!T189=0,"-",'[1]Plati PNRR RePower'!T189)</f>
        <v>46076</v>
      </c>
      <c r="I192" s="15">
        <f>'[1]Plati PNRR RePower'!U189</f>
        <v>307</v>
      </c>
      <c r="J192" s="16">
        <f>'[1]Plati PNRR RePower'!V189</f>
        <v>7414134</v>
      </c>
      <c r="K192" s="12">
        <f>IF('[1]Plati PNRR RePower'!W189=0,"-",'[1]Plati PNRR RePower'!W189)</f>
        <v>46076</v>
      </c>
      <c r="L192" s="15">
        <f>'[1]Plati PNRR RePower'!X189</f>
        <v>308</v>
      </c>
      <c r="M192" s="16">
        <f>'[1]Plati PNRR RePower'!Y189</f>
        <v>1556968.14</v>
      </c>
    </row>
    <row r="193" spans="1:13" x14ac:dyDescent="0.25">
      <c r="A193">
        <v>189</v>
      </c>
      <c r="B193">
        <f>'[1]Plati PNRR RePower'!B190</f>
        <v>14</v>
      </c>
      <c r="C193">
        <f>'[1]Plati PNRR RePower'!C190</f>
        <v>40769870</v>
      </c>
      <c r="D193" t="str">
        <f>'[1]Plati PNRR RePower'!D190</f>
        <v>LUKY DĂMĂTĂR S.R.L.</v>
      </c>
      <c r="E193" t="str">
        <f>'[1]Plati PNRR RePower'!E190</f>
        <v>G2025-88564</v>
      </c>
      <c r="F193" t="str">
        <f>'[1]Plati PNRR RePower'!F190</f>
        <v>I7</v>
      </c>
      <c r="G193" s="11">
        <f>'[1]Plati PNRR RePower'!H190</f>
        <v>10</v>
      </c>
      <c r="H193" s="12">
        <f>IF('[1]Plati PNRR RePower'!T190=0,"-",'[1]Plati PNRR RePower'!T190)</f>
        <v>46076</v>
      </c>
      <c r="I193" s="15">
        <f>'[1]Plati PNRR RePower'!U190</f>
        <v>309</v>
      </c>
      <c r="J193" s="16">
        <f>'[1]Plati PNRR RePower'!V190</f>
        <v>2091166</v>
      </c>
      <c r="K193" s="12">
        <f>IF('[1]Plati PNRR RePower'!W190=0,"-",'[1]Plati PNRR RePower'!W190)</f>
        <v>46076</v>
      </c>
      <c r="L193" s="15">
        <f>'[1]Plati PNRR RePower'!X190</f>
        <v>310</v>
      </c>
      <c r="M193" s="16">
        <f>'[1]Plati PNRR RePower'!Y190</f>
        <v>439144.86</v>
      </c>
    </row>
    <row r="194" spans="1:13" x14ac:dyDescent="0.25">
      <c r="A194">
        <v>190</v>
      </c>
      <c r="B194">
        <f>'[1]Plati PNRR RePower'!B191</f>
        <v>15</v>
      </c>
      <c r="C194">
        <f>'[1]Plati PNRR RePower'!C191</f>
        <v>31677220</v>
      </c>
      <c r="D194" t="str">
        <f>'[1]Plati PNRR RePower'!D191</f>
        <v>SPÎNACHE PROIECT SRL</v>
      </c>
      <c r="E194" t="str">
        <f>'[1]Plati PNRR RePower'!E191</f>
        <v>G2025-88231</v>
      </c>
      <c r="F194" t="str">
        <f>'[1]Plati PNRR RePower'!F191</f>
        <v>I7</v>
      </c>
      <c r="G194" s="11">
        <f>'[1]Plati PNRR RePower'!H191</f>
        <v>7</v>
      </c>
      <c r="H194" s="12">
        <f>IF('[1]Plati PNRR RePower'!T191=0,"-",'[1]Plati PNRR RePower'!T191)</f>
        <v>46076</v>
      </c>
      <c r="I194" s="15">
        <f>'[1]Plati PNRR RePower'!U191</f>
        <v>311</v>
      </c>
      <c r="J194" s="16">
        <f>'[1]Plati PNRR RePower'!V191</f>
        <v>2851590</v>
      </c>
      <c r="K194" s="12">
        <f>IF('[1]Plati PNRR RePower'!W191=0,"-",'[1]Plati PNRR RePower'!W191)</f>
        <v>46076</v>
      </c>
      <c r="L194" s="15">
        <f>'[1]Plati PNRR RePower'!X191</f>
        <v>312</v>
      </c>
      <c r="M194" s="16">
        <f>'[1]Plati PNRR RePower'!Y191</f>
        <v>598833.9</v>
      </c>
    </row>
    <row r="195" spans="1:13" x14ac:dyDescent="0.25">
      <c r="A195">
        <v>191</v>
      </c>
      <c r="B195">
        <f>'[1]Plati PNRR RePower'!B192</f>
        <v>163</v>
      </c>
      <c r="C195">
        <f>'[1]Plati PNRR RePower'!C192</f>
        <v>28437065</v>
      </c>
      <c r="D195" t="str">
        <f>'[1]Plati PNRR RePower'!D192</f>
        <v>PASIROM INTERNAŢIONAL S.R.L.</v>
      </c>
      <c r="E195" t="str">
        <f>'[1]Plati PNRR RePower'!E192</f>
        <v>G2025-85008</v>
      </c>
      <c r="F195" t="str">
        <f>'[1]Plati PNRR RePower'!F192</f>
        <v>I4B</v>
      </c>
      <c r="G195" s="11">
        <f>'[1]Plati PNRR RePower'!H192</f>
        <v>4</v>
      </c>
      <c r="H195" s="12">
        <f>IF('[1]Plati PNRR RePower'!T192=0,"-",'[1]Plati PNRR RePower'!T192)</f>
        <v>46076</v>
      </c>
      <c r="I195" s="15">
        <f>'[1]Plati PNRR RePower'!U192</f>
        <v>313</v>
      </c>
      <c r="J195" s="16">
        <f>'[1]Plati PNRR RePower'!V192</f>
        <v>1567629</v>
      </c>
      <c r="K195" s="12">
        <f>IF('[1]Plati PNRR RePower'!W192=0,"-",'[1]Plati PNRR RePower'!W192)</f>
        <v>46076</v>
      </c>
      <c r="L195" s="15">
        <f>'[1]Plati PNRR RePower'!X192</f>
        <v>314</v>
      </c>
      <c r="M195" s="16">
        <f>'[1]Plati PNRR RePower'!Y192</f>
        <v>329202.09000000003</v>
      </c>
    </row>
    <row r="196" spans="1:13" x14ac:dyDescent="0.25">
      <c r="A196">
        <v>192</v>
      </c>
      <c r="B196">
        <f>'[1]Plati PNRR RePower'!B193</f>
        <v>41</v>
      </c>
      <c r="C196">
        <f>'[1]Plati PNRR RePower'!C193</f>
        <v>35268139</v>
      </c>
      <c r="D196" t="str">
        <f>'[1]Plati PNRR RePower'!D193</f>
        <v>RAVLUX PROIECT SRL</v>
      </c>
      <c r="E196" t="str">
        <f>'[1]Plati PNRR RePower'!E193</f>
        <v>G2025-85328</v>
      </c>
      <c r="F196" t="str">
        <f>'[1]Plati PNRR RePower'!F193</f>
        <v>I4B</v>
      </c>
      <c r="G196" s="11">
        <f>'[1]Plati PNRR RePower'!H193</f>
        <v>6</v>
      </c>
      <c r="H196" s="12">
        <f>IF('[1]Plati PNRR RePower'!T193=0,"-",'[1]Plati PNRR RePower'!T193)</f>
        <v>46076</v>
      </c>
      <c r="I196" s="15">
        <f>'[1]Plati PNRR RePower'!U193</f>
        <v>315</v>
      </c>
      <c r="J196" s="16">
        <f>'[1]Plati PNRR RePower'!V193</f>
        <v>1318799</v>
      </c>
      <c r="K196" s="12">
        <f>IF('[1]Plati PNRR RePower'!W193=0,"-",'[1]Plati PNRR RePower'!W193)</f>
        <v>46076</v>
      </c>
      <c r="L196" s="15">
        <f>'[1]Plati PNRR RePower'!X193</f>
        <v>316</v>
      </c>
      <c r="M196" s="16">
        <f>'[1]Plati PNRR RePower'!Y193</f>
        <v>276947.78999999998</v>
      </c>
    </row>
    <row r="197" spans="1:13" x14ac:dyDescent="0.25">
      <c r="A197">
        <v>193</v>
      </c>
      <c r="B197">
        <f>'[1]Plati PNRR RePower'!B194</f>
        <v>123</v>
      </c>
      <c r="C197">
        <f>'[1]Plati PNRR RePower'!C194</f>
        <v>37283429</v>
      </c>
      <c r="D197" t="str">
        <f>'[1]Plati PNRR RePower'!D194</f>
        <v>SMART HOUSE COLOR SRL</v>
      </c>
      <c r="E197" t="str">
        <f>'[1]Plati PNRR RePower'!E194</f>
        <v>G2025-140647</v>
      </c>
      <c r="F197" t="str">
        <f>'[1]Plati PNRR RePower'!F194</f>
        <v>I4A</v>
      </c>
      <c r="G197" s="11">
        <f>'[1]Plati PNRR RePower'!H194</f>
        <v>3</v>
      </c>
      <c r="H197" s="12">
        <f>IF('[1]Plati PNRR RePower'!T194=0,"-",'[1]Plati PNRR RePower'!T194)</f>
        <v>46076</v>
      </c>
      <c r="I197" s="15">
        <f>'[1]Plati PNRR RePower'!U194</f>
        <v>317</v>
      </c>
      <c r="J197" s="16">
        <f>'[1]Plati PNRR RePower'!V194</f>
        <v>2289236</v>
      </c>
      <c r="K197" s="12">
        <f>IF('[1]Plati PNRR RePower'!W194=0,"-",'[1]Plati PNRR RePower'!W194)</f>
        <v>46076</v>
      </c>
      <c r="L197" s="15">
        <f>'[1]Plati PNRR RePower'!X194</f>
        <v>318</v>
      </c>
      <c r="M197" s="16">
        <f>'[1]Plati PNRR RePower'!Y194</f>
        <v>480739.56</v>
      </c>
    </row>
    <row r="198" spans="1:13" x14ac:dyDescent="0.25">
      <c r="A198">
        <v>194</v>
      </c>
      <c r="B198">
        <f>'[1]Plati PNRR RePower'!B195</f>
        <v>164</v>
      </c>
      <c r="C198">
        <f>'[1]Plati PNRR RePower'!C195</f>
        <v>33394327</v>
      </c>
      <c r="D198" t="str">
        <f>'[1]Plati PNRR RePower'!D195</f>
        <v>TOP PROJECTS S.R.L.</v>
      </c>
      <c r="E198" t="str">
        <f>'[1]Plati PNRR RePower'!E195</f>
        <v>G2025-88519</v>
      </c>
      <c r="F198" t="str">
        <f>'[1]Plati PNRR RePower'!F195</f>
        <v>I4B</v>
      </c>
      <c r="G198" s="11">
        <f>'[1]Plati PNRR RePower'!H195</f>
        <v>3</v>
      </c>
      <c r="H198" s="12">
        <f>IF('[1]Plati PNRR RePower'!T195=0,"-",'[1]Plati PNRR RePower'!T195)</f>
        <v>46076</v>
      </c>
      <c r="I198" s="15">
        <f>'[1]Plati PNRR RePower'!U195</f>
        <v>319</v>
      </c>
      <c r="J198" s="16">
        <f>'[1]Plati PNRR RePower'!V195</f>
        <v>2065289</v>
      </c>
      <c r="K198" s="12">
        <f>IF('[1]Plati PNRR RePower'!W195=0,"-",'[1]Plati PNRR RePower'!W195)</f>
        <v>46076</v>
      </c>
      <c r="L198" s="15">
        <f>'[1]Plati PNRR RePower'!X195</f>
        <v>320</v>
      </c>
      <c r="M198" s="16">
        <f>'[1]Plati PNRR RePower'!Y195</f>
        <v>433710.69</v>
      </c>
    </row>
    <row r="199" spans="1:13" x14ac:dyDescent="0.25">
      <c r="A199">
        <v>195</v>
      </c>
      <c r="B199">
        <f>'[1]Plati PNRR RePower'!B196</f>
        <v>39</v>
      </c>
      <c r="C199">
        <f>'[1]Plati PNRR RePower'!C196</f>
        <v>40367945</v>
      </c>
      <c r="D199" t="str">
        <f>'[1]Plati PNRR RePower'!D196</f>
        <v>PANEL VOLT SOLAR S.R.L.</v>
      </c>
      <c r="E199" t="str">
        <f>'[1]Plati PNRR RePower'!E196</f>
        <v>G2025-111648</v>
      </c>
      <c r="F199" t="str">
        <f>'[1]Plati PNRR RePower'!F196</f>
        <v>I4A</v>
      </c>
      <c r="G199" s="11">
        <f>'[1]Plati PNRR RePower'!H196</f>
        <v>7</v>
      </c>
      <c r="H199" s="12">
        <f>IF('[1]Plati PNRR RePower'!T196=0,"-",'[1]Plati PNRR RePower'!T196)</f>
        <v>46077</v>
      </c>
      <c r="I199" s="15">
        <f>'[1]Plati PNRR RePower'!U196</f>
        <v>321</v>
      </c>
      <c r="J199" s="16">
        <f>'[1]Plati PNRR RePower'!V196</f>
        <v>2886428</v>
      </c>
      <c r="K199" s="12">
        <f>IF('[1]Plati PNRR RePower'!W196=0,"-",'[1]Plati PNRR RePower'!W196)</f>
        <v>46077</v>
      </c>
      <c r="L199" s="15">
        <f>'[1]Plati PNRR RePower'!X196</f>
        <v>322</v>
      </c>
      <c r="M199" s="16">
        <f>'[1]Plati PNRR RePower'!Y196</f>
        <v>606149.88</v>
      </c>
    </row>
    <row r="200" spans="1:13" x14ac:dyDescent="0.25">
      <c r="A200">
        <v>196</v>
      </c>
      <c r="B200">
        <f>'[1]Plati PNRR RePower'!B197</f>
        <v>82</v>
      </c>
      <c r="C200">
        <f>'[1]Plati PNRR RePower'!C197</f>
        <v>36670168</v>
      </c>
      <c r="D200" t="str">
        <f>'[1]Plati PNRR RePower'!D197</f>
        <v>PROEX INSTAL CONSULTING SRL</v>
      </c>
      <c r="E200" t="str">
        <f>'[1]Plati PNRR RePower'!E197</f>
        <v>G2025-114289</v>
      </c>
      <c r="F200" t="str">
        <f>'[1]Plati PNRR RePower'!F197</f>
        <v>I4A</v>
      </c>
      <c r="G200" s="11">
        <f>'[1]Plati PNRR RePower'!H197</f>
        <v>1</v>
      </c>
      <c r="H200" s="12">
        <f>IF('[1]Plati PNRR RePower'!T197=0,"-",'[1]Plati PNRR RePower'!T197)</f>
        <v>46077</v>
      </c>
      <c r="I200" s="15">
        <f>'[1]Plati PNRR RePower'!U197</f>
        <v>323</v>
      </c>
      <c r="J200" s="16">
        <f>'[1]Plati PNRR RePower'!V197</f>
        <v>1642278</v>
      </c>
      <c r="K200" s="12">
        <f>IF('[1]Plati PNRR RePower'!W197=0,"-",'[1]Plati PNRR RePower'!W197)</f>
        <v>46077</v>
      </c>
      <c r="L200" s="15">
        <f>'[1]Plati PNRR RePower'!X197</f>
        <v>324</v>
      </c>
      <c r="M200" s="16">
        <f>'[1]Plati PNRR RePower'!Y197</f>
        <v>344878.38</v>
      </c>
    </row>
    <row r="201" spans="1:13" x14ac:dyDescent="0.25">
      <c r="A201">
        <v>197</v>
      </c>
      <c r="B201">
        <f>'[1]Plati PNRR RePower'!B198</f>
        <v>82</v>
      </c>
      <c r="C201">
        <f>'[1]Plati PNRR RePower'!C198</f>
        <v>36670168</v>
      </c>
      <c r="D201" t="str">
        <f>'[1]Plati PNRR RePower'!D198</f>
        <v>PROEX INSTAL CONSULTING SRL</v>
      </c>
      <c r="E201" t="str">
        <f>'[1]Plati PNRR RePower'!E198</f>
        <v>G2025-114289</v>
      </c>
      <c r="F201" t="str">
        <f>'[1]Plati PNRR RePower'!F198</f>
        <v>I4A</v>
      </c>
      <c r="G201" s="11">
        <f>'[1]Plati PNRR RePower'!H198</f>
        <v>2</v>
      </c>
      <c r="H201" s="12">
        <f>IF('[1]Plati PNRR RePower'!T198=0,"-",'[1]Plati PNRR RePower'!T198)</f>
        <v>46077</v>
      </c>
      <c r="I201" s="15">
        <f>'[1]Plati PNRR RePower'!U198</f>
        <v>325</v>
      </c>
      <c r="J201" s="16">
        <f>'[1]Plati PNRR RePower'!V198</f>
        <v>4279876</v>
      </c>
      <c r="K201" s="12">
        <f>IF('[1]Plati PNRR RePower'!W198=0,"-",'[1]Plati PNRR RePower'!W198)</f>
        <v>46077</v>
      </c>
      <c r="L201" s="15">
        <f>'[1]Plati PNRR RePower'!X198</f>
        <v>326</v>
      </c>
      <c r="M201" s="16">
        <f>'[1]Plati PNRR RePower'!Y198</f>
        <v>898773.96000000008</v>
      </c>
    </row>
    <row r="202" spans="1:13" x14ac:dyDescent="0.25">
      <c r="A202">
        <v>198</v>
      </c>
      <c r="B202">
        <f>'[1]Plati PNRR RePower'!B199</f>
        <v>48</v>
      </c>
      <c r="C202">
        <f>'[1]Plati PNRR RePower'!C199</f>
        <v>25008360</v>
      </c>
      <c r="D202" t="str">
        <f>'[1]Plati PNRR RePower'!D199</f>
        <v>ROMINSTAL SOLAR SRL</v>
      </c>
      <c r="E202" t="str">
        <f>'[1]Plati PNRR RePower'!E199</f>
        <v>G2025-123448</v>
      </c>
      <c r="F202" t="str">
        <f>'[1]Plati PNRR RePower'!F199</f>
        <v>I4A</v>
      </c>
      <c r="G202" s="11">
        <f>'[1]Plati PNRR RePower'!H199</f>
        <v>5</v>
      </c>
      <c r="H202" s="12">
        <f>IF('[1]Plati PNRR RePower'!T199=0,"-",'[1]Plati PNRR RePower'!T199)</f>
        <v>46077</v>
      </c>
      <c r="I202" s="15">
        <f>'[1]Plati PNRR RePower'!U199</f>
        <v>327</v>
      </c>
      <c r="J202" s="16">
        <f>'[1]Plati PNRR RePower'!V199</f>
        <v>1542746</v>
      </c>
      <c r="K202" s="12">
        <f>IF('[1]Plati PNRR RePower'!W199=0,"-",'[1]Plati PNRR RePower'!W199)</f>
        <v>46077</v>
      </c>
      <c r="L202" s="15">
        <f>'[1]Plati PNRR RePower'!X199</f>
        <v>328</v>
      </c>
      <c r="M202" s="16">
        <f>'[1]Plati PNRR RePower'!Y199</f>
        <v>323976.66000000003</v>
      </c>
    </row>
    <row r="203" spans="1:13" x14ac:dyDescent="0.25">
      <c r="A203">
        <v>199</v>
      </c>
      <c r="B203">
        <f>'[1]Plati PNRR RePower'!B200</f>
        <v>54</v>
      </c>
      <c r="C203">
        <f>'[1]Plati PNRR RePower'!C200</f>
        <v>34762990</v>
      </c>
      <c r="D203" t="str">
        <f>'[1]Plati PNRR RePower'!D200</f>
        <v>ELECTRIC TIMEING 3A S.R.L.</v>
      </c>
      <c r="E203" t="str">
        <f>'[1]Plati PNRR RePower'!E200</f>
        <v>G2025-113726</v>
      </c>
      <c r="F203" t="str">
        <f>'[1]Plati PNRR RePower'!F200</f>
        <v>I4A</v>
      </c>
      <c r="G203" s="11">
        <f>'[1]Plati PNRR RePower'!H200</f>
        <v>1</v>
      </c>
      <c r="H203" s="12">
        <f>IF('[1]Plati PNRR RePower'!T200=0,"-",'[1]Plati PNRR RePower'!T200)</f>
        <v>46080</v>
      </c>
      <c r="I203" s="15">
        <f>'[1]Plati PNRR RePower'!U200</f>
        <v>355</v>
      </c>
      <c r="J203" s="16">
        <f>'[1]Plati PNRR RePower'!V200</f>
        <v>3533386</v>
      </c>
      <c r="K203" s="12">
        <f>IF('[1]Plati PNRR RePower'!W200=0,"-",'[1]Plati PNRR RePower'!W200)</f>
        <v>46080</v>
      </c>
      <c r="L203" s="15">
        <f>'[1]Plati PNRR RePower'!X200</f>
        <v>356</v>
      </c>
      <c r="M203" s="16">
        <f>'[1]Plati PNRR RePower'!Y200</f>
        <v>742011.06</v>
      </c>
    </row>
    <row r="204" spans="1:13" x14ac:dyDescent="0.25">
      <c r="A204">
        <v>200</v>
      </c>
      <c r="B204">
        <f>'[1]Plati PNRR RePower'!B201</f>
        <v>100.1</v>
      </c>
      <c r="C204">
        <f>'[1]Plati PNRR RePower'!C201</f>
        <v>32399458</v>
      </c>
      <c r="D204" t="str">
        <f>'[1]Plati PNRR RePower'!D201</f>
        <v>GENWAY VIDEOINTERFOANE S.R.L.</v>
      </c>
      <c r="E204" t="str">
        <f>'[1]Plati PNRR RePower'!E201</f>
        <v>G2025-112543</v>
      </c>
      <c r="F204" t="str">
        <f>'[1]Plati PNRR RePower'!F201</f>
        <v>I4A</v>
      </c>
      <c r="G204" s="11">
        <f>'[1]Plati PNRR RePower'!H201</f>
        <v>2</v>
      </c>
      <c r="H204" s="12">
        <f>IF('[1]Plati PNRR RePower'!T201=0,"-",'[1]Plati PNRR RePower'!T201)</f>
        <v>46080</v>
      </c>
      <c r="I204" s="15">
        <f>'[1]Plati PNRR RePower'!U201</f>
        <v>357</v>
      </c>
      <c r="J204" s="16">
        <f>'[1]Plati PNRR RePower'!V201</f>
        <v>6370048</v>
      </c>
      <c r="K204" s="12">
        <f>IF('[1]Plati PNRR RePower'!W201=0,"-",'[1]Plati PNRR RePower'!W201)</f>
        <v>46080</v>
      </c>
      <c r="L204" s="15">
        <f>'[1]Plati PNRR RePower'!X201</f>
        <v>358</v>
      </c>
      <c r="M204" s="16">
        <f>'[1]Plati PNRR RePower'!Y201</f>
        <v>1337710.0800000001</v>
      </c>
    </row>
    <row r="205" spans="1:13" x14ac:dyDescent="0.25">
      <c r="A205">
        <v>201</v>
      </c>
      <c r="B205">
        <f>'[1]Plati PNRR RePower'!B202</f>
        <v>117</v>
      </c>
      <c r="C205">
        <f>'[1]Plati PNRR RePower'!C202</f>
        <v>17481529</v>
      </c>
      <c r="D205" t="str">
        <f>'[1]Plati PNRR RePower'!D202</f>
        <v>SERVELECT SRL</v>
      </c>
      <c r="E205" t="str">
        <f>'[1]Plati PNRR RePower'!E202</f>
        <v>G2025-123456</v>
      </c>
      <c r="F205" t="str">
        <f>'[1]Plati PNRR RePower'!F202</f>
        <v>I4A</v>
      </c>
      <c r="G205" s="11">
        <f>'[1]Plati PNRR RePower'!H202</f>
        <v>1</v>
      </c>
      <c r="H205" s="12">
        <f>IF('[1]Plati PNRR RePower'!T202=0,"-",'[1]Plati PNRR RePower'!T202)</f>
        <v>46080</v>
      </c>
      <c r="I205" s="15">
        <f>'[1]Plati PNRR RePower'!U202</f>
        <v>359</v>
      </c>
      <c r="J205" s="16">
        <f>'[1]Plati PNRR RePower'!V202</f>
        <v>1492980</v>
      </c>
      <c r="K205" s="12">
        <f>IF('[1]Plati PNRR RePower'!W202=0,"-",'[1]Plati PNRR RePower'!W202)</f>
        <v>46080</v>
      </c>
      <c r="L205" s="15">
        <f>'[1]Plati PNRR RePower'!X202</f>
        <v>360</v>
      </c>
      <c r="M205" s="16">
        <f>'[1]Plati PNRR RePower'!Y202</f>
        <v>313525.8</v>
      </c>
    </row>
    <row r="206" spans="1:13" x14ac:dyDescent="0.25">
      <c r="A206">
        <v>202</v>
      </c>
      <c r="B206">
        <f>'[1]Plati PNRR RePower'!B203</f>
        <v>79</v>
      </c>
      <c r="C206">
        <f>'[1]Plati PNRR RePower'!C203</f>
        <v>33108859</v>
      </c>
      <c r="D206" t="str">
        <f>'[1]Plati PNRR RePower'!D203</f>
        <v>AMUR SOLAR ENERGY SRL</v>
      </c>
      <c r="E206" t="str">
        <f>'[1]Plati PNRR RePower'!E203</f>
        <v>G2025-137939</v>
      </c>
      <c r="F206" t="str">
        <f>'[1]Plati PNRR RePower'!F203</f>
        <v>I4A</v>
      </c>
      <c r="G206" s="11">
        <f>'[1]Plati PNRR RePower'!H203</f>
        <v>1</v>
      </c>
      <c r="H206" s="12">
        <f>IF('[1]Plati PNRR RePower'!T203=0,"-",'[1]Plati PNRR RePower'!T203)</f>
        <v>46080</v>
      </c>
      <c r="I206" s="15">
        <f>'[1]Plati PNRR RePower'!U203</f>
        <v>361</v>
      </c>
      <c r="J206" s="16">
        <f>'[1]Plati PNRR RePower'!V203</f>
        <v>746490</v>
      </c>
      <c r="K206" s="12">
        <f>IF('[1]Plati PNRR RePower'!W203=0,"-",'[1]Plati PNRR RePower'!W203)</f>
        <v>46080</v>
      </c>
      <c r="L206" s="15">
        <f>'[1]Plati PNRR RePower'!X203</f>
        <v>362</v>
      </c>
      <c r="M206" s="16">
        <f>'[1]Plati PNRR RePower'!Y203</f>
        <v>156762.9</v>
      </c>
    </row>
    <row r="207" spans="1:13" x14ac:dyDescent="0.25">
      <c r="A207">
        <v>203</v>
      </c>
      <c r="B207">
        <f>'[1]Plati PNRR RePower'!B204</f>
        <v>95</v>
      </c>
      <c r="C207">
        <f>'[1]Plati PNRR RePower'!C204</f>
        <v>37769985</v>
      </c>
      <c r="D207" t="str">
        <f>'[1]Plati PNRR RePower'!D204</f>
        <v>DMA ECO BUILDINGS S.R.L.</v>
      </c>
      <c r="E207" t="str">
        <f>'[1]Plati PNRR RePower'!E204</f>
        <v>G2025-138765</v>
      </c>
      <c r="F207" t="str">
        <f>'[1]Plati PNRR RePower'!F204</f>
        <v>I4A</v>
      </c>
      <c r="G207" s="11">
        <f>'[1]Plati PNRR RePower'!H204</f>
        <v>1</v>
      </c>
      <c r="H207" s="12">
        <f>IF('[1]Plati PNRR RePower'!T204=0,"-",'[1]Plati PNRR RePower'!T204)</f>
        <v>46080</v>
      </c>
      <c r="I207" s="15">
        <f>'[1]Plati PNRR RePower'!U204</f>
        <v>363</v>
      </c>
      <c r="J207" s="16">
        <f>'[1]Plati PNRR RePower'!V204</f>
        <v>1343682</v>
      </c>
      <c r="K207" s="12">
        <f>IF('[1]Plati PNRR RePower'!W204=0,"-",'[1]Plati PNRR RePower'!W204)</f>
        <v>46080</v>
      </c>
      <c r="L207" s="15">
        <f>'[1]Plati PNRR RePower'!X204</f>
        <v>364</v>
      </c>
      <c r="M207" s="16">
        <f>'[1]Plati PNRR RePower'!Y204</f>
        <v>282173.21999999997</v>
      </c>
    </row>
    <row r="208" spans="1:13" x14ac:dyDescent="0.25">
      <c r="A208">
        <v>204</v>
      </c>
      <c r="B208">
        <f>'[1]Plati PNRR RePower'!B205</f>
        <v>119</v>
      </c>
      <c r="C208">
        <f>'[1]Plati PNRR RePower'!C205</f>
        <v>26011941</v>
      </c>
      <c r="D208" t="str">
        <f>'[1]Plati PNRR RePower'!D205</f>
        <v>ENERGETIC MONTREL S.R.L.</v>
      </c>
      <c r="E208" t="str">
        <f>'[1]Plati PNRR RePower'!E205</f>
        <v>G2025-87219</v>
      </c>
      <c r="F208" t="str">
        <f>'[1]Plati PNRR RePower'!F205</f>
        <v>I4B</v>
      </c>
      <c r="G208" s="11">
        <f>'[1]Plati PNRR RePower'!H205</f>
        <v>4</v>
      </c>
      <c r="H208" s="12">
        <f>IF('[1]Plati PNRR RePower'!T205=0,"-",'[1]Plati PNRR RePower'!T205)</f>
        <v>46080</v>
      </c>
      <c r="I208" s="15">
        <f>'[1]Plati PNRR RePower'!U205</f>
        <v>365</v>
      </c>
      <c r="J208" s="16">
        <f>'[1]Plati PNRR RePower'!V205</f>
        <v>3831982</v>
      </c>
      <c r="K208" s="12">
        <f>IF('[1]Plati PNRR RePower'!W205=0,"-",'[1]Plati PNRR RePower'!W205)</f>
        <v>46080</v>
      </c>
      <c r="L208" s="15">
        <f>'[1]Plati PNRR RePower'!X205</f>
        <v>366</v>
      </c>
      <c r="M208" s="16">
        <f>'[1]Plati PNRR RePower'!Y205</f>
        <v>804716.22</v>
      </c>
    </row>
    <row r="209" spans="1:13" x14ac:dyDescent="0.25">
      <c r="A209">
        <v>205</v>
      </c>
      <c r="B209">
        <f>'[1]Plati PNRR RePower'!B206</f>
        <v>12</v>
      </c>
      <c r="C209">
        <f>'[1]Plati PNRR RePower'!C206</f>
        <v>26991098</v>
      </c>
      <c r="D209" t="str">
        <f>'[1]Plati PNRR RePower'!D206</f>
        <v>EUROTEHNICA IT&amp;C SRL</v>
      </c>
      <c r="E209" t="str">
        <f>'[1]Plati PNRR RePower'!E206</f>
        <v>G2025-126059</v>
      </c>
      <c r="F209" t="str">
        <f>'[1]Plati PNRR RePower'!F206</f>
        <v>I4A</v>
      </c>
      <c r="G209" s="11">
        <f>'[1]Plati PNRR RePower'!H206</f>
        <v>4</v>
      </c>
      <c r="H209" s="12">
        <f>IF('[1]Plati PNRR RePower'!T206=0,"-",'[1]Plati PNRR RePower'!T206)</f>
        <v>46080</v>
      </c>
      <c r="I209" s="15">
        <f>'[1]Plati PNRR RePower'!U206</f>
        <v>367</v>
      </c>
      <c r="J209" s="16">
        <f>'[1]Plati PNRR RePower'!V206</f>
        <v>2239470</v>
      </c>
      <c r="K209" s="12">
        <f>IF('[1]Plati PNRR RePower'!W206=0,"-",'[1]Plati PNRR RePower'!W206)</f>
        <v>46080</v>
      </c>
      <c r="L209" s="15">
        <f>'[1]Plati PNRR RePower'!X206</f>
        <v>368</v>
      </c>
      <c r="M209" s="16">
        <f>'[1]Plati PNRR RePower'!Y206</f>
        <v>470288.7</v>
      </c>
    </row>
    <row r="210" spans="1:13" x14ac:dyDescent="0.25">
      <c r="A210">
        <v>206</v>
      </c>
      <c r="B210">
        <f>'[1]Plati PNRR RePower'!B207</f>
        <v>155</v>
      </c>
      <c r="C210">
        <f>'[1]Plati PNRR RePower'!C207</f>
        <v>40561711</v>
      </c>
      <c r="D210" t="str">
        <f>'[1]Plati PNRR RePower'!D207</f>
        <v>LUKAND ENERGY STUDIO S.R.L.</v>
      </c>
      <c r="E210" t="str">
        <f>'[1]Plati PNRR RePower'!E207</f>
        <v>G2025-85903</v>
      </c>
      <c r="F210" t="str">
        <f>'[1]Plati PNRR RePower'!F207</f>
        <v>I4B</v>
      </c>
      <c r="G210" s="11">
        <f>'[1]Plati PNRR RePower'!H207</f>
        <v>3</v>
      </c>
      <c r="H210" s="12">
        <f>IF('[1]Plati PNRR RePower'!T207=0,"-",'[1]Plati PNRR RePower'!T207)</f>
        <v>46080</v>
      </c>
      <c r="I210" s="15">
        <f>'[1]Plati PNRR RePower'!U207</f>
        <v>369</v>
      </c>
      <c r="J210" s="16">
        <f>'[1]Plati PNRR RePower'!V207</f>
        <v>1965757</v>
      </c>
      <c r="K210" s="12">
        <f>IF('[1]Plati PNRR RePower'!W207=0,"-",'[1]Plati PNRR RePower'!W207)</f>
        <v>46080</v>
      </c>
      <c r="L210" s="15">
        <f>'[1]Plati PNRR RePower'!X207</f>
        <v>370</v>
      </c>
      <c r="M210" s="16">
        <f>'[1]Plati PNRR RePower'!Y207</f>
        <v>412808.97</v>
      </c>
    </row>
    <row r="211" spans="1:13" x14ac:dyDescent="0.25">
      <c r="A211">
        <v>207</v>
      </c>
      <c r="B211">
        <f>'[1]Plati PNRR RePower'!B208</f>
        <v>94</v>
      </c>
      <c r="C211">
        <f>'[1]Plati PNRR RePower'!C208</f>
        <v>9108996</v>
      </c>
      <c r="D211" t="str">
        <f>'[1]Plati PNRR RePower'!D208</f>
        <v>P.C.E. ELECTRIC SRL</v>
      </c>
      <c r="E211" t="str">
        <f>'[1]Plati PNRR RePower'!E208</f>
        <v>G2025-138761</v>
      </c>
      <c r="F211" t="str">
        <f>'[1]Plati PNRR RePower'!F208</f>
        <v>I4A</v>
      </c>
      <c r="G211" s="11">
        <f>'[1]Plati PNRR RePower'!H208</f>
        <v>2</v>
      </c>
      <c r="H211" s="12">
        <f>IF('[1]Plati PNRR RePower'!T208=0,"-",'[1]Plati PNRR RePower'!T208)</f>
        <v>46080</v>
      </c>
      <c r="I211" s="15">
        <f>'[1]Plati PNRR RePower'!U208</f>
        <v>371</v>
      </c>
      <c r="J211" s="16">
        <f>'[1]Plati PNRR RePower'!V208</f>
        <v>1741810</v>
      </c>
      <c r="K211" s="12">
        <f>IF('[1]Plati PNRR RePower'!W208=0,"-",'[1]Plati PNRR RePower'!W208)</f>
        <v>46080</v>
      </c>
      <c r="L211" s="15">
        <f>'[1]Plati PNRR RePower'!X208</f>
        <v>372</v>
      </c>
      <c r="M211" s="16">
        <f>'[1]Plati PNRR RePower'!Y208</f>
        <v>365780.10000000003</v>
      </c>
    </row>
    <row r="212" spans="1:13" x14ac:dyDescent="0.25">
      <c r="A212">
        <v>208</v>
      </c>
      <c r="B212">
        <f>'[1]Plati PNRR RePower'!B209</f>
        <v>102</v>
      </c>
      <c r="C212">
        <f>'[1]Plati PNRR RePower'!C209</f>
        <v>36670168</v>
      </c>
      <c r="D212" t="str">
        <f>'[1]Plati PNRR RePower'!D209</f>
        <v>PROEX INSTAL CONSULTING SRL</v>
      </c>
      <c r="E212" t="str">
        <f>'[1]Plati PNRR RePower'!E209</f>
        <v>G2025-85313</v>
      </c>
      <c r="F212" t="str">
        <f>'[1]Plati PNRR RePower'!F209</f>
        <v>I4B</v>
      </c>
      <c r="G212" s="11">
        <f>'[1]Plati PNRR RePower'!H209</f>
        <v>9</v>
      </c>
      <c r="H212" s="12">
        <f>IF('[1]Plati PNRR RePower'!T209=0,"-",'[1]Plati PNRR RePower'!T209)</f>
        <v>46083</v>
      </c>
      <c r="I212" s="15">
        <f>'[1]Plati PNRR RePower'!U209</f>
        <v>373</v>
      </c>
      <c r="J212" s="16">
        <f>'[1]Plati PNRR RePower'!V209</f>
        <v>1144618</v>
      </c>
      <c r="K212" s="12">
        <f>IF('[1]Plati PNRR RePower'!W209=0,"-",'[1]Plati PNRR RePower'!W209)</f>
        <v>46083</v>
      </c>
      <c r="L212" s="15">
        <f>'[1]Plati PNRR RePower'!X209</f>
        <v>374</v>
      </c>
      <c r="M212" s="16">
        <f>'[1]Plati PNRR RePower'!Y209</f>
        <v>240369.78000000003</v>
      </c>
    </row>
    <row r="213" spans="1:13" x14ac:dyDescent="0.25">
      <c r="A213">
        <v>209</v>
      </c>
      <c r="B213">
        <f>'[1]Plati PNRR RePower'!B210</f>
        <v>9.1</v>
      </c>
      <c r="C213">
        <f>'[1]Plati PNRR RePower'!C210</f>
        <v>16957447</v>
      </c>
      <c r="D213" t="str">
        <f>'[1]Plati PNRR RePower'!D210</f>
        <v>PUBLIC CREATION SRL</v>
      </c>
      <c r="E213" t="str">
        <f>'[1]Plati PNRR RePower'!E210</f>
        <v>G2025-123442</v>
      </c>
      <c r="F213" t="str">
        <f>'[1]Plati PNRR RePower'!F210</f>
        <v>I4A</v>
      </c>
      <c r="G213" s="11">
        <f>'[1]Plati PNRR RePower'!H210</f>
        <v>5</v>
      </c>
      <c r="H213" s="12">
        <f>IF('[1]Plati PNRR RePower'!T210=0,"-",'[1]Plati PNRR RePower'!T210)</f>
        <v>46080</v>
      </c>
      <c r="I213" s="15">
        <f>'[1]Plati PNRR RePower'!U210</f>
        <v>375</v>
      </c>
      <c r="J213" s="16">
        <f>'[1]Plati PNRR RePower'!V210</f>
        <v>7464900</v>
      </c>
      <c r="K213" s="12">
        <f>IF('[1]Plati PNRR RePower'!W210=0,"-",'[1]Plati PNRR RePower'!W210)</f>
        <v>46080</v>
      </c>
      <c r="L213" s="15">
        <f>'[1]Plati PNRR RePower'!X210</f>
        <v>376</v>
      </c>
      <c r="M213" s="16">
        <f>'[1]Plati PNRR RePower'!Y210</f>
        <v>1567629</v>
      </c>
    </row>
    <row r="214" spans="1:13" x14ac:dyDescent="0.25">
      <c r="A214">
        <v>210</v>
      </c>
      <c r="B214">
        <f>'[1]Plati PNRR RePower'!B211</f>
        <v>164</v>
      </c>
      <c r="C214">
        <f>'[1]Plati PNRR RePower'!C211</f>
        <v>33394327</v>
      </c>
      <c r="D214" t="str">
        <f>'[1]Plati PNRR RePower'!D211</f>
        <v>TOP PROJECTS S.R.L.</v>
      </c>
      <c r="E214" t="str">
        <f>'[1]Plati PNRR RePower'!E211</f>
        <v>G2025-88519</v>
      </c>
      <c r="F214" t="str">
        <f>'[1]Plati PNRR RePower'!F211</f>
        <v>I4B</v>
      </c>
      <c r="G214" s="11">
        <f>'[1]Plati PNRR RePower'!H211</f>
        <v>4</v>
      </c>
      <c r="H214" s="12">
        <f>IF('[1]Plati PNRR RePower'!T211=0,"-",'[1]Plati PNRR RePower'!T211)</f>
        <v>46080</v>
      </c>
      <c r="I214" s="15">
        <f>'[1]Plati PNRR RePower'!U211</f>
        <v>377</v>
      </c>
      <c r="J214" s="16">
        <f>'[1]Plati PNRR RePower'!V211</f>
        <v>1468097</v>
      </c>
      <c r="K214" s="12">
        <f>IF('[1]Plati PNRR RePower'!W211=0,"-",'[1]Plati PNRR RePower'!W211)</f>
        <v>46080</v>
      </c>
      <c r="L214" s="15">
        <f>'[1]Plati PNRR RePower'!X211</f>
        <v>378</v>
      </c>
      <c r="M214" s="16">
        <f>'[1]Plati PNRR RePower'!Y211</f>
        <v>308300.37</v>
      </c>
    </row>
    <row r="215" spans="1:13" x14ac:dyDescent="0.25">
      <c r="A215">
        <v>211</v>
      </c>
      <c r="B215">
        <f>'[1]Plati PNRR RePower'!B212</f>
        <v>90</v>
      </c>
      <c r="C215">
        <f>'[1]Plati PNRR RePower'!C212</f>
        <v>28437065</v>
      </c>
      <c r="D215" t="str">
        <f>'[1]Plati PNRR RePower'!D212</f>
        <v>PASIROM INTERNAŢIONAL S.R.L.</v>
      </c>
      <c r="E215" t="str">
        <f>'[1]Plati PNRR RePower'!E212</f>
        <v>G2025-109582</v>
      </c>
      <c r="F215" t="str">
        <f>'[1]Plati PNRR RePower'!F212</f>
        <v>I4A</v>
      </c>
      <c r="G215" s="11">
        <f>'[1]Plati PNRR RePower'!H212</f>
        <v>6</v>
      </c>
      <c r="H215" s="12">
        <f>IF('[1]Plati PNRR RePower'!T212=0,"-",'[1]Plati PNRR RePower'!T212)</f>
        <v>46080</v>
      </c>
      <c r="I215" s="15">
        <f>'[1]Plati PNRR RePower'!U212</f>
        <v>381</v>
      </c>
      <c r="J215" s="16">
        <f>'[1]Plati PNRR RePower'!V212</f>
        <v>5175664</v>
      </c>
      <c r="K215" s="12">
        <f>IF('[1]Plati PNRR RePower'!W212=0,"-",'[1]Plati PNRR RePower'!W212)</f>
        <v>46080</v>
      </c>
      <c r="L215" s="15">
        <f>'[1]Plati PNRR RePower'!X212</f>
        <v>382</v>
      </c>
      <c r="M215" s="16">
        <f>'[1]Plati PNRR RePower'!Y212</f>
        <v>1086889.44</v>
      </c>
    </row>
    <row r="216" spans="1:13" x14ac:dyDescent="0.25">
      <c r="A216">
        <v>212</v>
      </c>
      <c r="B216">
        <f>'[1]Plati PNRR RePower'!B213</f>
        <v>134</v>
      </c>
      <c r="C216">
        <f>'[1]Plati PNRR RePower'!C213</f>
        <v>14364265</v>
      </c>
      <c r="D216" t="str">
        <f>'[1]Plati PNRR RePower'!D213</f>
        <v>ELSACO SOLUTIONS SRL</v>
      </c>
      <c r="E216" t="str">
        <f>'[1]Plati PNRR RePower'!E213</f>
        <v>G2025-137920</v>
      </c>
      <c r="F216" t="str">
        <f>'[1]Plati PNRR RePower'!F213</f>
        <v>I4B</v>
      </c>
      <c r="G216" s="11">
        <f>'[1]Plati PNRR RePower'!H213</f>
        <v>1</v>
      </c>
      <c r="H216" s="12">
        <f>IF('[1]Plati PNRR RePower'!T213=0,"-",'[1]Plati PNRR RePower'!T213)</f>
        <v>46083</v>
      </c>
      <c r="I216" s="15">
        <f>'[1]Plati PNRR RePower'!U213</f>
        <v>399</v>
      </c>
      <c r="J216" s="16">
        <f>'[1]Plati PNRR RePower'!V213</f>
        <v>3782216</v>
      </c>
      <c r="K216" s="12">
        <f>IF('[1]Plati PNRR RePower'!W213=0,"-",'[1]Plati PNRR RePower'!W213)</f>
        <v>46080</v>
      </c>
      <c r="L216" s="15">
        <f>'[1]Plati PNRR RePower'!X213</f>
        <v>400</v>
      </c>
      <c r="M216" s="16">
        <f>'[1]Plati PNRR RePower'!Y213</f>
        <v>794265.36</v>
      </c>
    </row>
    <row r="217" spans="1:13" x14ac:dyDescent="0.25">
      <c r="A217">
        <v>213</v>
      </c>
      <c r="B217">
        <f>'[1]Plati PNRR RePower'!B214</f>
        <v>69.099999999999994</v>
      </c>
      <c r="C217">
        <f>'[1]Plati PNRR RePower'!C214</f>
        <v>26991098</v>
      </c>
      <c r="D217" t="str">
        <f>'[1]Plati PNRR RePower'!D214</f>
        <v>EUROTEHNICA IT&amp;C SRL</v>
      </c>
      <c r="E217" t="str">
        <f>'[1]Plati PNRR RePower'!E214</f>
        <v>G2025-138554</v>
      </c>
      <c r="F217" t="str">
        <f>'[1]Plati PNRR RePower'!F214</f>
        <v>I4B</v>
      </c>
      <c r="G217" s="11">
        <f>'[1]Plati PNRR RePower'!H214</f>
        <v>2</v>
      </c>
      <c r="H217" s="12">
        <f>IF('[1]Plati PNRR RePower'!T214=0,"-",'[1]Plati PNRR RePower'!T214)</f>
        <v>46083</v>
      </c>
      <c r="I217" s="15">
        <f>'[1]Plati PNRR RePower'!U214</f>
        <v>401</v>
      </c>
      <c r="J217" s="16">
        <f>'[1]Plati PNRR RePower'!V214</f>
        <v>472777</v>
      </c>
      <c r="K217" s="12">
        <f>IF('[1]Plati PNRR RePower'!W214=0,"-",'[1]Plati PNRR RePower'!W214)</f>
        <v>46083</v>
      </c>
      <c r="L217" s="15">
        <f>'[1]Plati PNRR RePower'!X214</f>
        <v>402</v>
      </c>
      <c r="M217" s="16">
        <f>'[1]Plati PNRR RePower'!Y214</f>
        <v>99283.17</v>
      </c>
    </row>
    <row r="218" spans="1:13" x14ac:dyDescent="0.25">
      <c r="A218">
        <v>214</v>
      </c>
      <c r="B218">
        <f>'[1]Plati PNRR RePower'!B215</f>
        <v>163</v>
      </c>
      <c r="C218">
        <f>'[1]Plati PNRR RePower'!C215</f>
        <v>28437065</v>
      </c>
      <c r="D218" t="str">
        <f>'[1]Plati PNRR RePower'!D215</f>
        <v>PASIROM INTERNAŢIONAL S.R.L.</v>
      </c>
      <c r="E218" t="str">
        <f>'[1]Plati PNRR RePower'!E215</f>
        <v>G2025-85008</v>
      </c>
      <c r="F218" t="str">
        <f>'[1]Plati PNRR RePower'!F215</f>
        <v>I4B</v>
      </c>
      <c r="G218" s="11">
        <f>'[1]Plati PNRR RePower'!H215</f>
        <v>5</v>
      </c>
      <c r="H218" s="12">
        <f>IF('[1]Plati PNRR RePower'!T215=0,"-",'[1]Plati PNRR RePower'!T215)</f>
        <v>46083</v>
      </c>
      <c r="I218" s="15">
        <f>'[1]Plati PNRR RePower'!U215</f>
        <v>403</v>
      </c>
      <c r="J218" s="16">
        <f>'[1]Plati PNRR RePower'!V215</f>
        <v>1119735</v>
      </c>
      <c r="K218" s="12">
        <f>IF('[1]Plati PNRR RePower'!W215=0,"-",'[1]Plati PNRR RePower'!W215)</f>
        <v>46083</v>
      </c>
      <c r="L218" s="15">
        <f>'[1]Plati PNRR RePower'!X215</f>
        <v>404</v>
      </c>
      <c r="M218" s="16">
        <f>'[1]Plati PNRR RePower'!Y215</f>
        <v>235144.35</v>
      </c>
    </row>
    <row r="219" spans="1:13" x14ac:dyDescent="0.25">
      <c r="A219">
        <v>215</v>
      </c>
      <c r="B219">
        <f>'[1]Plati PNRR RePower'!B216</f>
        <v>31</v>
      </c>
      <c r="C219">
        <f>'[1]Plati PNRR RePower'!C216</f>
        <v>36425770</v>
      </c>
      <c r="D219" t="str">
        <f>'[1]Plati PNRR RePower'!D216</f>
        <v>BUZA CINCI TEI SRL</v>
      </c>
      <c r="E219" t="str">
        <f>'[1]Plati PNRR RePower'!E216</f>
        <v>G2025-87987</v>
      </c>
      <c r="F219" t="str">
        <f>'[1]Plati PNRR RePower'!F216</f>
        <v>I7</v>
      </c>
      <c r="G219" s="11">
        <f>'[1]Plati PNRR RePower'!H216</f>
        <v>5</v>
      </c>
      <c r="H219" s="12">
        <f>IF('[1]Plati PNRR RePower'!T216=0,"-",'[1]Plati PNRR RePower'!T216)</f>
        <v>46085</v>
      </c>
      <c r="I219" s="15">
        <f>'[1]Plati PNRR RePower'!U216</f>
        <v>405</v>
      </c>
      <c r="J219" s="16">
        <f>'[1]Plati PNRR RePower'!V216</f>
        <v>2756537</v>
      </c>
      <c r="K219" s="12">
        <f>IF('[1]Plati PNRR RePower'!W216=0,"-",'[1]Plati PNRR RePower'!W216)</f>
        <v>46085</v>
      </c>
      <c r="L219" s="15">
        <f>'[1]Plati PNRR RePower'!X216</f>
        <v>406</v>
      </c>
      <c r="M219" s="16">
        <f>'[1]Plati PNRR RePower'!Y216</f>
        <v>578872.77</v>
      </c>
    </row>
    <row r="220" spans="1:13" x14ac:dyDescent="0.25">
      <c r="A220">
        <v>216</v>
      </c>
      <c r="B220">
        <f>'[1]Plati PNRR RePower'!B217</f>
        <v>17</v>
      </c>
      <c r="C220">
        <f>'[1]Plati PNRR RePower'!C217</f>
        <v>38798245</v>
      </c>
      <c r="D220" t="str">
        <f>'[1]Plati PNRR RePower'!D217</f>
        <v>DM PASSIVE BUILDINGS S.R.L.</v>
      </c>
      <c r="E220" t="str">
        <f>'[1]Plati PNRR RePower'!E217</f>
        <v>G2025-111165</v>
      </c>
      <c r="F220" t="str">
        <f>'[1]Plati PNRR RePower'!F217</f>
        <v>I7</v>
      </c>
      <c r="G220" s="11">
        <f>'[1]Plati PNRR RePower'!H217</f>
        <v>5</v>
      </c>
      <c r="H220" s="12">
        <f>IF('[1]Plati PNRR RePower'!T217=0,"-",'[1]Plati PNRR RePower'!T217)</f>
        <v>46085</v>
      </c>
      <c r="I220" s="15">
        <f>'[1]Plati PNRR RePower'!U217</f>
        <v>407</v>
      </c>
      <c r="J220" s="16">
        <f>'[1]Plati PNRR RePower'!V217</f>
        <v>2851590</v>
      </c>
      <c r="K220" s="12">
        <f>IF('[1]Plati PNRR RePower'!W217=0,"-",'[1]Plati PNRR RePower'!W217)</f>
        <v>46085</v>
      </c>
      <c r="L220" s="15">
        <f>'[1]Plati PNRR RePower'!X217</f>
        <v>408</v>
      </c>
      <c r="M220" s="16">
        <f>'[1]Plati PNRR RePower'!Y217</f>
        <v>598833.9</v>
      </c>
    </row>
    <row r="221" spans="1:13" x14ac:dyDescent="0.25">
      <c r="A221">
        <v>217</v>
      </c>
      <c r="B221">
        <f>'[1]Plati PNRR RePower'!B218</f>
        <v>14</v>
      </c>
      <c r="C221">
        <f>'[1]Plati PNRR RePower'!C218</f>
        <v>40769870</v>
      </c>
      <c r="D221" t="str">
        <f>'[1]Plati PNRR RePower'!D218</f>
        <v>LUKY DĂMĂTĂR S.R.L.</v>
      </c>
      <c r="E221" t="str">
        <f>'[1]Plati PNRR RePower'!E218</f>
        <v>G2025-88564</v>
      </c>
      <c r="F221" t="str">
        <f>'[1]Plati PNRR RePower'!F218</f>
        <v>I7</v>
      </c>
      <c r="G221" s="11">
        <f>'[1]Plati PNRR RePower'!H218</f>
        <v>11</v>
      </c>
      <c r="H221" s="12">
        <f>IF('[1]Plati PNRR RePower'!T218=0,"-",'[1]Plati PNRR RePower'!T218)</f>
        <v>46085</v>
      </c>
      <c r="I221" s="15">
        <f>'[1]Plati PNRR RePower'!U218</f>
        <v>409</v>
      </c>
      <c r="J221" s="16">
        <f>'[1]Plati PNRR RePower'!V218</f>
        <v>3516961</v>
      </c>
      <c r="K221" s="12">
        <f>IF('[1]Plati PNRR RePower'!W218=0,"-",'[1]Plati PNRR RePower'!W218)</f>
        <v>46085</v>
      </c>
      <c r="L221" s="15">
        <f>'[1]Plati PNRR RePower'!X218</f>
        <v>410</v>
      </c>
      <c r="M221" s="16">
        <f>'[1]Plati PNRR RePower'!Y218</f>
        <v>735561.81</v>
      </c>
    </row>
    <row r="222" spans="1:13" x14ac:dyDescent="0.25">
      <c r="A222">
        <v>218</v>
      </c>
      <c r="B222">
        <f>'[1]Plati PNRR RePower'!B219</f>
        <v>12</v>
      </c>
      <c r="C222">
        <f>'[1]Plati PNRR RePower'!C219</f>
        <v>26991098</v>
      </c>
      <c r="D222" t="str">
        <f>'[1]Plati PNRR RePower'!D219</f>
        <v>EUROTEHNICA IT&amp;C SRL</v>
      </c>
      <c r="E222" t="str">
        <f>'[1]Plati PNRR RePower'!E219</f>
        <v>G2025-126059</v>
      </c>
      <c r="F222" t="str">
        <f>'[1]Plati PNRR RePower'!F219</f>
        <v>I4A</v>
      </c>
      <c r="G222" s="11">
        <f>'[1]Plati PNRR RePower'!H219</f>
        <v>5</v>
      </c>
      <c r="H222" s="12">
        <f>IF('[1]Plati PNRR RePower'!T219=0,"-",'[1]Plati PNRR RePower'!T219)</f>
        <v>46083</v>
      </c>
      <c r="I222" s="15">
        <f>'[1]Plati PNRR RePower'!U219</f>
        <v>411</v>
      </c>
      <c r="J222" s="16">
        <f>'[1]Plati PNRR RePower'!V219</f>
        <v>1990640</v>
      </c>
      <c r="K222" s="12">
        <f>IF('[1]Plati PNRR RePower'!W219=0,"-",'[1]Plati PNRR RePower'!W219)</f>
        <v>46083</v>
      </c>
      <c r="L222" s="15">
        <f>'[1]Plati PNRR RePower'!X219</f>
        <v>412</v>
      </c>
      <c r="M222" s="16">
        <f>'[1]Plati PNRR RePower'!Y219</f>
        <v>418034.39999999997</v>
      </c>
    </row>
    <row r="223" spans="1:13" x14ac:dyDescent="0.25">
      <c r="A223">
        <v>219</v>
      </c>
      <c r="B223">
        <f>'[1]Plati PNRR RePower'!B220</f>
        <v>105.1</v>
      </c>
      <c r="C223">
        <f>'[1]Plati PNRR RePower'!C220</f>
        <v>35268139</v>
      </c>
      <c r="D223" t="str">
        <f>'[1]Plati PNRR RePower'!D220</f>
        <v>RAVLUX PROIECT SRL</v>
      </c>
      <c r="E223" t="str">
        <f>'[1]Plati PNRR RePower'!E220</f>
        <v>G2025-110898</v>
      </c>
      <c r="F223" t="str">
        <f>'[1]Plati PNRR RePower'!F220</f>
        <v>I4A</v>
      </c>
      <c r="G223" s="11">
        <f>'[1]Plati PNRR RePower'!H220</f>
        <v>1</v>
      </c>
      <c r="H223" s="12">
        <f>IF('[1]Plati PNRR RePower'!T220=0,"-",'[1]Plati PNRR RePower'!T220)</f>
        <v>46083</v>
      </c>
      <c r="I223" s="15">
        <f>'[1]Plati PNRR RePower'!U220</f>
        <v>413</v>
      </c>
      <c r="J223" s="16">
        <f>'[1]Plati PNRR RePower'!V220</f>
        <v>4678004</v>
      </c>
      <c r="K223" s="12">
        <f>IF('[1]Plati PNRR RePower'!W220=0,"-",'[1]Plati PNRR RePower'!W220)</f>
        <v>46083</v>
      </c>
      <c r="L223" s="15">
        <f>'[1]Plati PNRR RePower'!X220</f>
        <v>414</v>
      </c>
      <c r="M223" s="16">
        <f>'[1]Plati PNRR RePower'!Y220</f>
        <v>982380.84</v>
      </c>
    </row>
    <row r="224" spans="1:13" x14ac:dyDescent="0.25">
      <c r="A224">
        <v>220</v>
      </c>
      <c r="B224">
        <f>'[1]Plati PNRR RePower'!B221</f>
        <v>57</v>
      </c>
      <c r="C224">
        <f>'[1]Plati PNRR RePower'!C221</f>
        <v>32696041</v>
      </c>
      <c r="D224" t="str">
        <f>'[1]Plati PNRR RePower'!D221</f>
        <v>CONTROL GENERAL SERVICES SRL</v>
      </c>
      <c r="E224" t="str">
        <f>'[1]Plati PNRR RePower'!E221</f>
        <v>G2025-88115</v>
      </c>
      <c r="F224" t="str">
        <f>'[1]Plati PNRR RePower'!F221</f>
        <v>I4B</v>
      </c>
      <c r="G224" s="11">
        <f>'[1]Plati PNRR RePower'!H221</f>
        <v>8</v>
      </c>
      <c r="H224" s="12">
        <f>IF('[1]Plati PNRR RePower'!T221=0,"-",'[1]Plati PNRR RePower'!T221)</f>
        <v>46085</v>
      </c>
      <c r="I224" s="15">
        <f>'[1]Plati PNRR RePower'!U221</f>
        <v>433</v>
      </c>
      <c r="J224" s="16">
        <f>'[1]Plati PNRR RePower'!V221</f>
        <v>796256</v>
      </c>
      <c r="K224" s="12">
        <f>IF('[1]Plati PNRR RePower'!W221=0,"-",'[1]Plati PNRR RePower'!W221)</f>
        <v>46085</v>
      </c>
      <c r="L224" s="15">
        <f>'[1]Plati PNRR RePower'!X221</f>
        <v>434</v>
      </c>
      <c r="M224" s="16">
        <f>'[1]Plati PNRR RePower'!Y221</f>
        <v>167213.76000000001</v>
      </c>
    </row>
    <row r="225" spans="1:13" x14ac:dyDescent="0.25">
      <c r="A225">
        <v>221</v>
      </c>
      <c r="B225">
        <f>'[1]Plati PNRR RePower'!B222</f>
        <v>100</v>
      </c>
      <c r="C225">
        <f>'[1]Plati PNRR RePower'!C222</f>
        <v>35836492</v>
      </c>
      <c r="D225" t="str">
        <f>'[1]Plati PNRR RePower'!D222</f>
        <v>DOJE TECHNICS S.R.L.</v>
      </c>
      <c r="E225" t="str">
        <f>'[1]Plati PNRR RePower'!E222</f>
        <v>G2025-88102</v>
      </c>
      <c r="F225" t="str">
        <f>'[1]Plati PNRR RePower'!F222</f>
        <v>I4B</v>
      </c>
      <c r="G225" s="11">
        <f>'[1]Plati PNRR RePower'!H222</f>
        <v>2</v>
      </c>
      <c r="H225" s="12">
        <f>IF('[1]Plati PNRR RePower'!T222=0,"-",'[1]Plati PNRR RePower'!T222)</f>
        <v>46085</v>
      </c>
      <c r="I225" s="15">
        <f>'[1]Plati PNRR RePower'!U222</f>
        <v>435</v>
      </c>
      <c r="J225" s="16">
        <f>'[1]Plati PNRR RePower'!V222</f>
        <v>3035726</v>
      </c>
      <c r="K225" s="12">
        <f>IF('[1]Plati PNRR RePower'!W222=0,"-",'[1]Plati PNRR RePower'!W222)</f>
        <v>46085</v>
      </c>
      <c r="L225" s="15">
        <f>'[1]Plati PNRR RePower'!X222</f>
        <v>436</v>
      </c>
      <c r="M225" s="16">
        <f>'[1]Plati PNRR RePower'!Y222</f>
        <v>637502.46000000008</v>
      </c>
    </row>
    <row r="226" spans="1:13" x14ac:dyDescent="0.25">
      <c r="A226">
        <v>222</v>
      </c>
      <c r="B226">
        <f>'[1]Plati PNRR RePower'!B223</f>
        <v>100</v>
      </c>
      <c r="C226">
        <f>'[1]Plati PNRR RePower'!C223</f>
        <v>35836492</v>
      </c>
      <c r="D226" t="str">
        <f>'[1]Plati PNRR RePower'!D223</f>
        <v>DOJE TECHNICS S.R.L.</v>
      </c>
      <c r="E226" t="str">
        <f>'[1]Plati PNRR RePower'!E223</f>
        <v>G2025-88102</v>
      </c>
      <c r="F226" t="str">
        <f>'[1]Plati PNRR RePower'!F223</f>
        <v>I4B</v>
      </c>
      <c r="G226" s="11">
        <f>'[1]Plati PNRR RePower'!H223</f>
        <v>3</v>
      </c>
      <c r="H226" s="12">
        <f>IF('[1]Plati PNRR RePower'!T223=0,"-",'[1]Plati PNRR RePower'!T223)</f>
        <v>46085</v>
      </c>
      <c r="I226" s="15">
        <f>'[1]Plati PNRR RePower'!U223</f>
        <v>437</v>
      </c>
      <c r="J226" s="16">
        <f>'[1]Plati PNRR RePower'!V223</f>
        <v>671841</v>
      </c>
      <c r="K226" s="12">
        <f>IF('[1]Plati PNRR RePower'!W223=0,"-",'[1]Plati PNRR RePower'!W223)</f>
        <v>46085</v>
      </c>
      <c r="L226" s="15">
        <f>'[1]Plati PNRR RePower'!X223</f>
        <v>438</v>
      </c>
      <c r="M226" s="16">
        <f>'[1]Plati PNRR RePower'!Y223</f>
        <v>141086.61000000002</v>
      </c>
    </row>
    <row r="227" spans="1:13" x14ac:dyDescent="0.25">
      <c r="A227">
        <v>223</v>
      </c>
      <c r="B227">
        <f>'[1]Plati PNRR RePower'!B224</f>
        <v>69.099999999999994</v>
      </c>
      <c r="C227">
        <f>'[1]Plati PNRR RePower'!C224</f>
        <v>26991098</v>
      </c>
      <c r="D227" t="str">
        <f>'[1]Plati PNRR RePower'!D224</f>
        <v>EUROTEHNICA IT&amp;C SRL</v>
      </c>
      <c r="E227" t="str">
        <f>'[1]Plati PNRR RePower'!E224</f>
        <v>G2025-138554</v>
      </c>
      <c r="F227" t="str">
        <f>'[1]Plati PNRR RePower'!F224</f>
        <v>I4B</v>
      </c>
      <c r="G227" s="11">
        <f>'[1]Plati PNRR RePower'!H224</f>
        <v>1</v>
      </c>
      <c r="H227" s="12">
        <f>IF('[1]Plati PNRR RePower'!T224=0,"-",'[1]Plati PNRR RePower'!T224)</f>
        <v>46085</v>
      </c>
      <c r="I227" s="15">
        <f>'[1]Plati PNRR RePower'!U224</f>
        <v>439</v>
      </c>
      <c r="J227" s="16">
        <f>'[1]Plati PNRR RePower'!V224</f>
        <v>622075</v>
      </c>
      <c r="K227" s="12">
        <f>IF('[1]Plati PNRR RePower'!W224=0,"-",'[1]Plati PNRR RePower'!W224)</f>
        <v>46085</v>
      </c>
      <c r="L227" s="15">
        <f>'[1]Plati PNRR RePower'!X224</f>
        <v>440</v>
      </c>
      <c r="M227" s="16">
        <f>'[1]Plati PNRR RePower'!Y224</f>
        <v>130635.75</v>
      </c>
    </row>
    <row r="228" spans="1:13" x14ac:dyDescent="0.25">
      <c r="A228">
        <v>224</v>
      </c>
      <c r="B228">
        <f>'[1]Plati PNRR RePower'!B225</f>
        <v>105</v>
      </c>
      <c r="C228">
        <f>'[1]Plati PNRR RePower'!C225</f>
        <v>40367945</v>
      </c>
      <c r="D228" t="str">
        <f>'[1]Plati PNRR RePower'!D225</f>
        <v>PANEL VOLT SOLAR S.R.L.</v>
      </c>
      <c r="E228" t="str">
        <f>'[1]Plati PNRR RePower'!E225</f>
        <v>G2025-85254</v>
      </c>
      <c r="F228" t="str">
        <f>'[1]Plati PNRR RePower'!F225</f>
        <v>I4B</v>
      </c>
      <c r="G228" s="11">
        <f>'[1]Plati PNRR RePower'!H225</f>
        <v>9</v>
      </c>
      <c r="H228" s="12">
        <f>IF('[1]Plati PNRR RePower'!T225=0,"-",'[1]Plati PNRR RePower'!T225)</f>
        <v>46085</v>
      </c>
      <c r="I228" s="15">
        <f>'[1]Plati PNRR RePower'!U225</f>
        <v>441</v>
      </c>
      <c r="J228" s="16">
        <f>'[1]Plati PNRR RePower'!V225</f>
        <v>3533386</v>
      </c>
      <c r="K228" s="12">
        <f>IF('[1]Plati PNRR RePower'!W225=0,"-",'[1]Plati PNRR RePower'!W225)</f>
        <v>46085</v>
      </c>
      <c r="L228" s="15">
        <f>'[1]Plati PNRR RePower'!X225</f>
        <v>442</v>
      </c>
      <c r="M228" s="16">
        <f>'[1]Plati PNRR RePower'!Y225</f>
        <v>742011.06</v>
      </c>
    </row>
    <row r="229" spans="1:13" x14ac:dyDescent="0.25">
      <c r="A229">
        <v>225</v>
      </c>
      <c r="B229">
        <f>'[1]Plati PNRR RePower'!B226</f>
        <v>114</v>
      </c>
      <c r="C229">
        <f>'[1]Plati PNRR RePower'!C226</f>
        <v>17481529</v>
      </c>
      <c r="D229" t="str">
        <f>'[1]Plati PNRR RePower'!D226</f>
        <v>SERVELECT SRL</v>
      </c>
      <c r="E229" t="str">
        <f>'[1]Plati PNRR RePower'!E226</f>
        <v>G2025-111551</v>
      </c>
      <c r="F229" t="str">
        <f>'[1]Plati PNRR RePower'!F226</f>
        <v>I4B</v>
      </c>
      <c r="G229" s="11">
        <f>'[1]Plati PNRR RePower'!H226</f>
        <v>4</v>
      </c>
      <c r="H229" s="12">
        <f>IF('[1]Plati PNRR RePower'!T226=0,"-",'[1]Plati PNRR RePower'!T226)</f>
        <v>46085</v>
      </c>
      <c r="I229" s="15">
        <f>'[1]Plati PNRR RePower'!U226</f>
        <v>443</v>
      </c>
      <c r="J229" s="16">
        <f>'[1]Plati PNRR RePower'!V226</f>
        <v>4653121</v>
      </c>
      <c r="K229" s="12">
        <f>IF('[1]Plati PNRR RePower'!W226=0,"-",'[1]Plati PNRR RePower'!W226)</f>
        <v>46085</v>
      </c>
      <c r="L229" s="15">
        <f>'[1]Plati PNRR RePower'!X226</f>
        <v>444</v>
      </c>
      <c r="M229" s="16">
        <f>'[1]Plati PNRR RePower'!Y226</f>
        <v>977155.40999999992</v>
      </c>
    </row>
    <row r="230" spans="1:13" x14ac:dyDescent="0.25">
      <c r="A230">
        <v>226</v>
      </c>
      <c r="B230">
        <f>'[1]Plati PNRR RePower'!B227</f>
        <v>95</v>
      </c>
      <c r="C230">
        <f>'[1]Plati PNRR RePower'!C227</f>
        <v>37769985</v>
      </c>
      <c r="D230" t="str">
        <f>'[1]Plati PNRR RePower'!D227</f>
        <v>DMA ECO BUILDINGS S.R.L.</v>
      </c>
      <c r="E230" t="str">
        <f>'[1]Plati PNRR RePower'!E227</f>
        <v>G2025-138765</v>
      </c>
      <c r="F230" t="str">
        <f>'[1]Plati PNRR RePower'!F227</f>
        <v>I4A</v>
      </c>
      <c r="G230" s="11">
        <f>'[1]Plati PNRR RePower'!H227</f>
        <v>2</v>
      </c>
      <c r="H230" s="12">
        <f>IF('[1]Plati PNRR RePower'!T227=0,"-",'[1]Plati PNRR RePower'!T227)</f>
        <v>46090</v>
      </c>
      <c r="I230" s="15">
        <f>'[1]Plati PNRR RePower'!U227</f>
        <v>451</v>
      </c>
      <c r="J230" s="16">
        <f>'[1]Plati PNRR RePower'!V227</f>
        <v>2538066</v>
      </c>
      <c r="K230" s="12" t="str">
        <f>IF('[1]Plati PNRR RePower'!W227=0,"-",'[1]Plati PNRR RePower'!W227)</f>
        <v>-</v>
      </c>
      <c r="L230" s="15">
        <f>'[1]Plati PNRR RePower'!X227</f>
        <v>0</v>
      </c>
      <c r="M230" s="16">
        <f>'[1]Plati PNRR RePower'!Y227</f>
        <v>0</v>
      </c>
    </row>
    <row r="231" spans="1:13" x14ac:dyDescent="0.25">
      <c r="A231">
        <v>227</v>
      </c>
      <c r="B231">
        <f>'[1]Plati PNRR RePower'!B228</f>
        <v>25.1</v>
      </c>
      <c r="C231">
        <f>'[1]Plati PNRR RePower'!C228</f>
        <v>18643289</v>
      </c>
      <c r="D231" t="str">
        <f>'[1]Plati PNRR RePower'!D228</f>
        <v>M SYS S.R.L.</v>
      </c>
      <c r="E231" t="str">
        <f>'[1]Plati PNRR RePower'!E228</f>
        <v>G2025-137923</v>
      </c>
      <c r="F231" t="str">
        <f>'[1]Plati PNRR RePower'!F228</f>
        <v>I4B</v>
      </c>
      <c r="G231" s="11">
        <f>'[1]Plati PNRR RePower'!H228</f>
        <v>1</v>
      </c>
      <c r="H231" s="12">
        <f>IF('[1]Plati PNRR RePower'!T228=0,"-",'[1]Plati PNRR RePower'!T228)</f>
        <v>46090</v>
      </c>
      <c r="I231" s="15">
        <f>'[1]Plati PNRR RePower'!U228</f>
        <v>452</v>
      </c>
      <c r="J231" s="16">
        <f>'[1]Plati PNRR RePower'!V228</f>
        <v>1045086</v>
      </c>
      <c r="K231" s="12">
        <f>IF('[1]Plati PNRR RePower'!W228=0,"-",'[1]Plati PNRR RePower'!W228)</f>
        <v>46090</v>
      </c>
      <c r="L231" s="15">
        <f>'[1]Plati PNRR RePower'!X228</f>
        <v>453</v>
      </c>
      <c r="M231" s="16">
        <f>'[1]Plati PNRR RePower'!Y228</f>
        <v>219468.06</v>
      </c>
    </row>
    <row r="232" spans="1:13" x14ac:dyDescent="0.25">
      <c r="A232">
        <v>228</v>
      </c>
      <c r="B232">
        <f>'[1]Plati PNRR RePower'!B229</f>
        <v>47</v>
      </c>
      <c r="C232">
        <f>'[1]Plati PNRR RePower'!C229</f>
        <v>27829133</v>
      </c>
      <c r="D232" t="str">
        <f>'[1]Plati PNRR RePower'!D229</f>
        <v>MRB ELECTRIC SRL</v>
      </c>
      <c r="E232" t="str">
        <f>'[1]Plati PNRR RePower'!E229</f>
        <v>G2025-140219</v>
      </c>
      <c r="F232" t="str">
        <f>'[1]Plati PNRR RePower'!F229</f>
        <v>I4A</v>
      </c>
      <c r="G232" s="11">
        <f>'[1]Plati PNRR RePower'!H229</f>
        <v>1</v>
      </c>
      <c r="H232" s="12">
        <f>IF('[1]Plati PNRR RePower'!T229=0,"-",'[1]Plati PNRR RePower'!T229)</f>
        <v>46090</v>
      </c>
      <c r="I232" s="15">
        <f>'[1]Plati PNRR RePower'!U229</f>
        <v>454</v>
      </c>
      <c r="J232" s="16">
        <f>'[1]Plati PNRR RePower'!V229</f>
        <v>497660</v>
      </c>
      <c r="K232" s="12">
        <f>IF('[1]Plati PNRR RePower'!W229=0,"-",'[1]Plati PNRR RePower'!W229)</f>
        <v>46090</v>
      </c>
      <c r="L232" s="15">
        <f>'[1]Plati PNRR RePower'!X229</f>
        <v>455</v>
      </c>
      <c r="M232" s="16">
        <f>'[1]Plati PNRR RePower'!Y229</f>
        <v>104508.6</v>
      </c>
    </row>
    <row r="233" spans="1:13" x14ac:dyDescent="0.25">
      <c r="A233">
        <v>229</v>
      </c>
      <c r="B233">
        <f>'[1]Plati PNRR RePower'!B230</f>
        <v>94</v>
      </c>
      <c r="C233">
        <f>'[1]Plati PNRR RePower'!C230</f>
        <v>9108996</v>
      </c>
      <c r="D233" t="str">
        <f>'[1]Plati PNRR RePower'!D230</f>
        <v>P.C.E. ELECTRIC SRL</v>
      </c>
      <c r="E233" t="str">
        <f>'[1]Plati PNRR RePower'!E230</f>
        <v>G2025-138761</v>
      </c>
      <c r="F233" t="str">
        <f>'[1]Plati PNRR RePower'!F230</f>
        <v>I4A</v>
      </c>
      <c r="G233" s="11">
        <f>'[1]Plati PNRR RePower'!H230</f>
        <v>3</v>
      </c>
      <c r="H233" s="12">
        <f>IF('[1]Plati PNRR RePower'!T230=0,"-",'[1]Plati PNRR RePower'!T230)</f>
        <v>46090</v>
      </c>
      <c r="I233" s="15">
        <f>'[1]Plati PNRR RePower'!U230</f>
        <v>456</v>
      </c>
      <c r="J233" s="16">
        <f>'[1]Plati PNRR RePower'!V230</f>
        <v>1094852</v>
      </c>
      <c r="K233" s="12">
        <f>IF('[1]Plati PNRR RePower'!W230=0,"-",'[1]Plati PNRR RePower'!W230)</f>
        <v>46090</v>
      </c>
      <c r="L233" s="15">
        <f>'[1]Plati PNRR RePower'!X230</f>
        <v>457</v>
      </c>
      <c r="M233" s="16">
        <f>'[1]Plati PNRR RePower'!Y230</f>
        <v>229918.92</v>
      </c>
    </row>
    <row r="234" spans="1:13" x14ac:dyDescent="0.25">
      <c r="A234">
        <v>230</v>
      </c>
      <c r="B234">
        <f>'[1]Plati PNRR RePower'!B231</f>
        <v>102</v>
      </c>
      <c r="C234">
        <f>'[1]Plati PNRR RePower'!C231</f>
        <v>36670168</v>
      </c>
      <c r="D234" t="str">
        <f>'[1]Plati PNRR RePower'!D231</f>
        <v>PROEX INSTAL CONSULTING SRL</v>
      </c>
      <c r="E234" t="str">
        <f>'[1]Plati PNRR RePower'!E231</f>
        <v>G2025-85313</v>
      </c>
      <c r="F234" t="str">
        <f>'[1]Plati PNRR RePower'!F231</f>
        <v>I4B</v>
      </c>
      <c r="G234" s="11">
        <f>'[1]Plati PNRR RePower'!H231</f>
        <v>10</v>
      </c>
      <c r="H234" s="12">
        <f>IF('[1]Plati PNRR RePower'!T231=0,"-",'[1]Plati PNRR RePower'!T231)</f>
        <v>46090</v>
      </c>
      <c r="I234" s="15">
        <f>'[1]Plati PNRR RePower'!U231</f>
        <v>458</v>
      </c>
      <c r="J234" s="16">
        <f>'[1]Plati PNRR RePower'!V231</f>
        <v>2712247</v>
      </c>
      <c r="K234" s="12">
        <f>IF('[1]Plati PNRR RePower'!W231=0,"-",'[1]Plati PNRR RePower'!W231)</f>
        <v>46090</v>
      </c>
      <c r="L234" s="15">
        <f>'[1]Plati PNRR RePower'!X231</f>
        <v>459</v>
      </c>
      <c r="M234" s="16">
        <f>'[1]Plati PNRR RePower'!Y231</f>
        <v>229918.92</v>
      </c>
    </row>
    <row r="235" spans="1:13" x14ac:dyDescent="0.25">
      <c r="A235">
        <v>231</v>
      </c>
      <c r="B235">
        <f>'[1]Plati PNRR RePower'!B232</f>
        <v>164</v>
      </c>
      <c r="C235">
        <f>'[1]Plati PNRR RePower'!C232</f>
        <v>33394327</v>
      </c>
      <c r="D235" t="str">
        <f>'[1]Plati PNRR RePower'!D232</f>
        <v>TOP PROJECTS S.R.L.</v>
      </c>
      <c r="E235" t="str">
        <f>'[1]Plati PNRR RePower'!E232</f>
        <v>G2025-88519</v>
      </c>
      <c r="F235" t="str">
        <f>'[1]Plati PNRR RePower'!F232</f>
        <v>I4B</v>
      </c>
      <c r="G235" s="11">
        <f>'[1]Plati PNRR RePower'!H232</f>
        <v>5</v>
      </c>
      <c r="H235" s="12">
        <f>IF('[1]Plati PNRR RePower'!T232=0,"-",'[1]Plati PNRR RePower'!T232)</f>
        <v>46090</v>
      </c>
      <c r="I235" s="15">
        <f>'[1]Plati PNRR RePower'!U232</f>
        <v>460</v>
      </c>
      <c r="J235" s="16">
        <f>'[1]Plati PNRR RePower'!V232</f>
        <v>2438534</v>
      </c>
      <c r="K235" s="12">
        <f>IF('[1]Plati PNRR RePower'!W232=0,"-",'[1]Plati PNRR RePower'!W232)</f>
        <v>46090</v>
      </c>
      <c r="L235" s="15">
        <f>'[1]Plati PNRR RePower'!X232</f>
        <v>461</v>
      </c>
      <c r="M235" s="16">
        <f>'[1]Plati PNRR RePower'!Y232</f>
        <v>512092.14</v>
      </c>
    </row>
    <row r="236" spans="1:13" x14ac:dyDescent="0.25">
      <c r="A236">
        <v>232</v>
      </c>
      <c r="B236">
        <f>'[1]Plati PNRR RePower'!B233</f>
        <v>19</v>
      </c>
      <c r="C236">
        <f>'[1]Plati PNRR RePower'!C233</f>
        <v>31806715</v>
      </c>
      <c r="D236" t="str">
        <f>'[1]Plati PNRR RePower'!D233</f>
        <v>ATLAS SPORT SRL</v>
      </c>
      <c r="E236" t="str">
        <f>'[1]Plati PNRR RePower'!E233</f>
        <v>G2025-88607</v>
      </c>
      <c r="F236" t="str">
        <f>'[1]Plati PNRR RePower'!F233</f>
        <v>I7</v>
      </c>
      <c r="G236" s="11">
        <f>'[1]Plati PNRR RePower'!H233</f>
        <v>12</v>
      </c>
      <c r="H236" s="12">
        <f>IF('[1]Plati PNRR RePower'!T233=0,"-",'[1]Plati PNRR RePower'!T233)</f>
        <v>46091</v>
      </c>
      <c r="I236" s="15">
        <f>'[1]Plati PNRR RePower'!U233</f>
        <v>464</v>
      </c>
      <c r="J236" s="16">
        <f>'[1]Plati PNRR RePower'!V233</f>
        <v>4277385</v>
      </c>
      <c r="K236" s="12">
        <f>IF('[1]Plati PNRR RePower'!W233=0,"-",'[1]Plati PNRR RePower'!W233)</f>
        <v>46091</v>
      </c>
      <c r="L236" s="15">
        <f>'[1]Plati PNRR RePower'!X233</f>
        <v>465</v>
      </c>
      <c r="M236" s="16">
        <f>'[1]Plati PNRR RePower'!Y233</f>
        <v>898250.85</v>
      </c>
    </row>
    <row r="237" spans="1:13" x14ac:dyDescent="0.25">
      <c r="A237">
        <v>233</v>
      </c>
      <c r="B237">
        <f>'[1]Plati PNRR RePower'!B234</f>
        <v>19</v>
      </c>
      <c r="C237">
        <f>'[1]Plati PNRR RePower'!C234</f>
        <v>31806715</v>
      </c>
      <c r="D237" t="str">
        <f>'[1]Plati PNRR RePower'!D234</f>
        <v>ATLAS SPORT SRL</v>
      </c>
      <c r="E237" t="str">
        <f>'[1]Plati PNRR RePower'!E234</f>
        <v>G2025-88607</v>
      </c>
      <c r="F237" t="str">
        <f>'[1]Plati PNRR RePower'!F234</f>
        <v>I7</v>
      </c>
      <c r="G237" s="11">
        <f>'[1]Plati PNRR RePower'!H234</f>
        <v>13</v>
      </c>
      <c r="H237" s="12">
        <f>IF('[1]Plati PNRR RePower'!T234=0,"-",'[1]Plati PNRR RePower'!T234)</f>
        <v>46091</v>
      </c>
      <c r="I237" s="15">
        <f>'[1]Plati PNRR RePower'!U234</f>
        <v>466</v>
      </c>
      <c r="J237" s="16">
        <f>'[1]Plati PNRR RePower'!V234</f>
        <v>760424</v>
      </c>
      <c r="K237" s="12">
        <f>IF('[1]Plati PNRR RePower'!W234=0,"-",'[1]Plati PNRR RePower'!W234)</f>
        <v>46091</v>
      </c>
      <c r="L237" s="15">
        <f>'[1]Plati PNRR RePower'!X234</f>
        <v>467</v>
      </c>
      <c r="M237" s="16">
        <f>'[1]Plati PNRR RePower'!Y234</f>
        <v>159689.04</v>
      </c>
    </row>
    <row r="238" spans="1:13" x14ac:dyDescent="0.25">
      <c r="A238">
        <v>234</v>
      </c>
      <c r="B238">
        <f>'[1]Plati PNRR RePower'!B235</f>
        <v>28</v>
      </c>
      <c r="C238">
        <f>'[1]Plati PNRR RePower'!C235</f>
        <v>33168770</v>
      </c>
      <c r="D238" t="str">
        <f>'[1]Plati PNRR RePower'!D235</f>
        <v>BSC CONSULTYNG S.R.L.</v>
      </c>
      <c r="E238" t="str">
        <f>'[1]Plati PNRR RePower'!E235</f>
        <v>G2025-88649</v>
      </c>
      <c r="F238" t="str">
        <f>'[1]Plati PNRR RePower'!F235</f>
        <v>I7</v>
      </c>
      <c r="G238" s="11">
        <f>'[1]Plati PNRR RePower'!H235</f>
        <v>3</v>
      </c>
      <c r="H238" s="12">
        <f>IF('[1]Plati PNRR RePower'!T235=0,"-",'[1]Plati PNRR RePower'!T235)</f>
        <v>46091</v>
      </c>
      <c r="I238" s="15">
        <f>'[1]Plati PNRR RePower'!U235</f>
        <v>468</v>
      </c>
      <c r="J238" s="16">
        <f>'[1]Plati PNRR RePower'!V235</f>
        <v>1425795</v>
      </c>
      <c r="K238" s="12">
        <f>IF('[1]Plati PNRR RePower'!W235=0,"-",'[1]Plati PNRR RePower'!W235)</f>
        <v>46091</v>
      </c>
      <c r="L238" s="15">
        <f>'[1]Plati PNRR RePower'!X235</f>
        <v>469</v>
      </c>
      <c r="M238" s="16">
        <f>'[1]Plati PNRR RePower'!Y235</f>
        <v>299416.94999999995</v>
      </c>
    </row>
    <row r="239" spans="1:13" x14ac:dyDescent="0.25">
      <c r="A239">
        <v>235</v>
      </c>
      <c r="B239">
        <f>'[1]Plati PNRR RePower'!B236</f>
        <v>26</v>
      </c>
      <c r="C239">
        <f>'[1]Plati PNRR RePower'!C236</f>
        <v>40576968</v>
      </c>
      <c r="D239" t="str">
        <f>'[1]Plati PNRR RePower'!D236</f>
        <v>EXPERT QUALITY WORK S.R.L.</v>
      </c>
      <c r="E239" t="str">
        <f>'[1]Plati PNRR RePower'!E236</f>
        <v>G2025-108936</v>
      </c>
      <c r="F239" t="str">
        <f>'[1]Plati PNRR RePower'!F236</f>
        <v>I7</v>
      </c>
      <c r="G239" s="11">
        <f>'[1]Plati PNRR RePower'!H236</f>
        <v>4</v>
      </c>
      <c r="H239" s="12">
        <f>IF('[1]Plati PNRR RePower'!T236=0,"-",'[1]Plati PNRR RePower'!T236)</f>
        <v>46091</v>
      </c>
      <c r="I239" s="15">
        <f>'[1]Plati PNRR RePower'!U236</f>
        <v>470</v>
      </c>
      <c r="J239" s="16">
        <f>'[1]Plati PNRR RePower'!V236</f>
        <v>2851590</v>
      </c>
      <c r="K239" s="12">
        <f>IF('[1]Plati PNRR RePower'!W236=0,"-",'[1]Plati PNRR RePower'!W236)</f>
        <v>46091</v>
      </c>
      <c r="L239" s="15">
        <f>'[1]Plati PNRR RePower'!X236</f>
        <v>471</v>
      </c>
      <c r="M239" s="16">
        <f>'[1]Plati PNRR RePower'!Y236</f>
        <v>598833.9</v>
      </c>
    </row>
    <row r="240" spans="1:13" x14ac:dyDescent="0.25">
      <c r="A240">
        <v>236</v>
      </c>
      <c r="B240">
        <f>'[1]Plati PNRR RePower'!B237</f>
        <v>9</v>
      </c>
      <c r="C240">
        <f>'[1]Plati PNRR RePower'!C237</f>
        <v>35200150</v>
      </c>
      <c r="D240" t="str">
        <f>'[1]Plati PNRR RePower'!D237</f>
        <v>HOME CONSTRUCT INVESTMENTS SRL</v>
      </c>
      <c r="E240" t="str">
        <f>'[1]Plati PNRR RePower'!E237</f>
        <v>G2025-88093</v>
      </c>
      <c r="F240" t="str">
        <f>'[1]Plati PNRR RePower'!F237</f>
        <v>I7</v>
      </c>
      <c r="G240" s="11">
        <f>'[1]Plati PNRR RePower'!H237</f>
        <v>2</v>
      </c>
      <c r="H240" s="12">
        <f>IF('[1]Plati PNRR RePower'!T237=0,"-",'[1]Plati PNRR RePower'!T237)</f>
        <v>46091</v>
      </c>
      <c r="I240" s="15">
        <f>'[1]Plati PNRR RePower'!U237</f>
        <v>472</v>
      </c>
      <c r="J240" s="16">
        <f>'[1]Plati PNRR RePower'!V237</f>
        <v>855477</v>
      </c>
      <c r="K240" s="12">
        <f>IF('[1]Plati PNRR RePower'!W237=0,"-",'[1]Plati PNRR RePower'!W237)</f>
        <v>46091</v>
      </c>
      <c r="L240" s="15">
        <f>'[1]Plati PNRR RePower'!X237</f>
        <v>473</v>
      </c>
      <c r="M240" s="16">
        <f>'[1]Plati PNRR RePower'!Y237</f>
        <v>179650.17</v>
      </c>
    </row>
    <row r="241" spans="1:13" x14ac:dyDescent="0.25">
      <c r="A241">
        <v>237</v>
      </c>
      <c r="B241">
        <f>'[1]Plati PNRR RePower'!B238</f>
        <v>24</v>
      </c>
      <c r="C241">
        <f>'[1]Plati PNRR RePower'!C238</f>
        <v>23198285</v>
      </c>
      <c r="D241" t="str">
        <f>'[1]Plati PNRR RePower'!D238</f>
        <v>IMPACT CONSTRUCT S.R.L.</v>
      </c>
      <c r="E241" t="str">
        <f>'[1]Plati PNRR RePower'!E238</f>
        <v>G2025-88061</v>
      </c>
      <c r="F241" t="str">
        <f>'[1]Plati PNRR RePower'!F238</f>
        <v>I7</v>
      </c>
      <c r="G241" s="11">
        <f>'[1]Plati PNRR RePower'!H238</f>
        <v>2</v>
      </c>
      <c r="H241" s="12">
        <f>IF('[1]Plati PNRR RePower'!T238=0,"-",'[1]Plati PNRR RePower'!T238)</f>
        <v>46091</v>
      </c>
      <c r="I241" s="15">
        <f>'[1]Plati PNRR RePower'!U238</f>
        <v>474</v>
      </c>
      <c r="J241" s="16">
        <f>'[1]Plati PNRR RePower'!V238</f>
        <v>1996113</v>
      </c>
      <c r="K241" s="12">
        <f>IF('[1]Plati PNRR RePower'!W238=0,"-",'[1]Plati PNRR RePower'!W238)</f>
        <v>46091</v>
      </c>
      <c r="L241" s="15">
        <f>'[1]Plati PNRR RePower'!X238</f>
        <v>475</v>
      </c>
      <c r="M241" s="16">
        <f>'[1]Plati PNRR RePower'!Y238</f>
        <v>419183.73</v>
      </c>
    </row>
    <row r="242" spans="1:13" x14ac:dyDescent="0.25">
      <c r="A242">
        <v>238</v>
      </c>
      <c r="B242">
        <f>'[1]Plati PNRR RePower'!B239</f>
        <v>14</v>
      </c>
      <c r="C242">
        <f>'[1]Plati PNRR RePower'!C239</f>
        <v>40769870</v>
      </c>
      <c r="D242" t="str">
        <f>'[1]Plati PNRR RePower'!D239</f>
        <v>LUKY DĂMĂTĂR S.R.L.</v>
      </c>
      <c r="E242" t="str">
        <f>'[1]Plati PNRR RePower'!E239</f>
        <v>G2025-88564</v>
      </c>
      <c r="F242" t="str">
        <f>'[1]Plati PNRR RePower'!F239</f>
        <v>I7</v>
      </c>
      <c r="G242" s="11">
        <f>'[1]Plati PNRR RePower'!H239</f>
        <v>13</v>
      </c>
      <c r="H242" s="12">
        <f>IF('[1]Plati PNRR RePower'!T239=0,"-",'[1]Plati PNRR RePower'!T239)</f>
        <v>46091</v>
      </c>
      <c r="I242" s="15">
        <f>'[1]Plati PNRR RePower'!U239</f>
        <v>476</v>
      </c>
      <c r="J242" s="16">
        <f>'[1]Plati PNRR RePower'!V239</f>
        <v>2091166</v>
      </c>
      <c r="K242" s="12">
        <f>IF('[1]Plati PNRR RePower'!W239=0,"-",'[1]Plati PNRR RePower'!W239)</f>
        <v>46091</v>
      </c>
      <c r="L242" s="15">
        <f>'[1]Plati PNRR RePower'!X239</f>
        <v>477</v>
      </c>
      <c r="M242" s="16">
        <f>'[1]Plati PNRR RePower'!Y239</f>
        <v>439144.86</v>
      </c>
    </row>
    <row r="243" spans="1:13" x14ac:dyDescent="0.25">
      <c r="A243">
        <v>239</v>
      </c>
      <c r="B243">
        <f>'[1]Plati PNRR RePower'!B240</f>
        <v>23</v>
      </c>
      <c r="C243">
        <f>'[1]Plati PNRR RePower'!C240</f>
        <v>14990773</v>
      </c>
      <c r="D243" t="str">
        <f>'[1]Plati PNRR RePower'!D240</f>
        <v>SHUMICON SRL</v>
      </c>
      <c r="E243" t="str">
        <f>'[1]Plati PNRR RePower'!E240</f>
        <v>G2025-88505</v>
      </c>
      <c r="F243" t="str">
        <f>'[1]Plati PNRR RePower'!F240</f>
        <v>I7</v>
      </c>
      <c r="G243" s="11">
        <f>'[1]Plati PNRR RePower'!H240</f>
        <v>3</v>
      </c>
      <c r="H243" s="12">
        <f>IF('[1]Plati PNRR RePower'!T240=0,"-",'[1]Plati PNRR RePower'!T240)</f>
        <v>46091</v>
      </c>
      <c r="I243" s="15">
        <f>'[1]Plati PNRR RePower'!U240</f>
        <v>478</v>
      </c>
      <c r="J243" s="16">
        <f>'[1]Plati PNRR RePower'!V240</f>
        <v>2376325</v>
      </c>
      <c r="K243" s="12">
        <f>IF('[1]Plati PNRR RePower'!W240=0,"-",'[1]Plati PNRR RePower'!W240)</f>
        <v>46091</v>
      </c>
      <c r="L243" s="15">
        <f>'[1]Plati PNRR RePower'!X240</f>
        <v>479</v>
      </c>
      <c r="M243" s="16">
        <f>'[1]Plati PNRR RePower'!Y240</f>
        <v>499028.25</v>
      </c>
    </row>
    <row r="244" spans="1:13" x14ac:dyDescent="0.25">
      <c r="A244">
        <v>240</v>
      </c>
      <c r="B244">
        <f>'[1]Plati PNRR RePower'!B241</f>
        <v>135</v>
      </c>
      <c r="C244">
        <f>'[1]Plati PNRR RePower'!C241</f>
        <v>41416248</v>
      </c>
      <c r="D244" t="str">
        <f>'[1]Plati PNRR RePower'!D241</f>
        <v>APBAN ELECTRIC S.R.L.</v>
      </c>
      <c r="E244" t="str">
        <f>'[1]Plati PNRR RePower'!E241</f>
        <v>G2025-109443</v>
      </c>
      <c r="F244" t="str">
        <f>'[1]Plati PNRR RePower'!F241</f>
        <v>I4A</v>
      </c>
      <c r="G244" s="11">
        <f>'[1]Plati PNRR RePower'!H241</f>
        <v>6</v>
      </c>
      <c r="H244" s="12">
        <f>IF('[1]Plati PNRR RePower'!T241=0,"-",'[1]Plati PNRR RePower'!T241)</f>
        <v>46092</v>
      </c>
      <c r="I244" s="15">
        <f>'[1]Plati PNRR RePower'!U241</f>
        <v>512</v>
      </c>
      <c r="J244" s="16">
        <f>'[1]Plati PNRR RePower'!V241</f>
        <v>1692044</v>
      </c>
      <c r="K244" s="12">
        <f>IF('[1]Plati PNRR RePower'!W241=0,"-",'[1]Plati PNRR RePower'!W241)</f>
        <v>46092</v>
      </c>
      <c r="L244" s="15">
        <f>'[1]Plati PNRR RePower'!X241</f>
        <v>513</v>
      </c>
      <c r="M244" s="16">
        <f>'[1]Plati PNRR RePower'!Y241</f>
        <v>355329.24</v>
      </c>
    </row>
    <row r="245" spans="1:13" x14ac:dyDescent="0.25">
      <c r="A245">
        <v>241</v>
      </c>
      <c r="B245">
        <f>'[1]Plati PNRR RePower'!B242</f>
        <v>8</v>
      </c>
      <c r="C245">
        <f>'[1]Plati PNRR RePower'!C242</f>
        <v>32696041</v>
      </c>
      <c r="D245" t="str">
        <f>'[1]Plati PNRR RePower'!D242</f>
        <v>CONTROL GENERAL SERVICES SRL</v>
      </c>
      <c r="E245" t="str">
        <f>'[1]Plati PNRR RePower'!E242</f>
        <v>G2025-109598</v>
      </c>
      <c r="F245" t="str">
        <f>'[1]Plati PNRR RePower'!F242</f>
        <v>I4A</v>
      </c>
      <c r="G245" s="11">
        <f>'[1]Plati PNRR RePower'!H242</f>
        <v>1</v>
      </c>
      <c r="H245" s="12">
        <f>IF('[1]Plati PNRR RePower'!T242=0,"-",'[1]Plati PNRR RePower'!T242)</f>
        <v>46092</v>
      </c>
      <c r="I245" s="15">
        <f>'[1]Plati PNRR RePower'!U242</f>
        <v>514</v>
      </c>
      <c r="J245" s="16">
        <f>'[1]Plati PNRR RePower'!V242</f>
        <v>2189704</v>
      </c>
      <c r="K245" s="12">
        <f>IF('[1]Plati PNRR RePower'!W242=0,"-",'[1]Plati PNRR RePower'!W242)</f>
        <v>46092</v>
      </c>
      <c r="L245" s="15">
        <f>'[1]Plati PNRR RePower'!X242</f>
        <v>515</v>
      </c>
      <c r="M245" s="16">
        <f>'[1]Plati PNRR RePower'!Y242</f>
        <v>459837.83999999997</v>
      </c>
    </row>
    <row r="246" spans="1:13" x14ac:dyDescent="0.25">
      <c r="A246">
        <v>242</v>
      </c>
      <c r="B246">
        <f>'[1]Plati PNRR RePower'!B243</f>
        <v>90</v>
      </c>
      <c r="C246">
        <f>'[1]Plati PNRR RePower'!C243</f>
        <v>28437065</v>
      </c>
      <c r="D246" t="str">
        <f>'[1]Plati PNRR RePower'!D243</f>
        <v>PASIROM INTERNAŢIONAL S.R.L.</v>
      </c>
      <c r="E246" t="str">
        <f>'[1]Plati PNRR RePower'!E243</f>
        <v>G2025-109582</v>
      </c>
      <c r="F246" t="str">
        <f>'[1]Plati PNRR RePower'!F243</f>
        <v>I4A</v>
      </c>
      <c r="G246" s="11">
        <f>'[1]Plati PNRR RePower'!H243</f>
        <v>7</v>
      </c>
      <c r="H246" s="12">
        <f>IF('[1]Plati PNRR RePower'!T243=0,"-",'[1]Plati PNRR RePower'!T243)</f>
        <v>46092</v>
      </c>
      <c r="I246" s="15">
        <f>'[1]Plati PNRR RePower'!U243</f>
        <v>516</v>
      </c>
      <c r="J246" s="16">
        <f>'[1]Plati PNRR RePower'!V243</f>
        <v>2438534</v>
      </c>
      <c r="K246" s="12">
        <f>IF('[1]Plati PNRR RePower'!W243=0,"-",'[1]Plati PNRR RePower'!W243)</f>
        <v>46092</v>
      </c>
      <c r="L246" s="15">
        <f>'[1]Plati PNRR RePower'!X243</f>
        <v>517</v>
      </c>
      <c r="M246" s="16">
        <f>'[1]Plati PNRR RePower'!Y243</f>
        <v>512092.14</v>
      </c>
    </row>
    <row r="247" spans="1:13" x14ac:dyDescent="0.25">
      <c r="A247">
        <v>243</v>
      </c>
      <c r="B247">
        <f>'[1]Plati PNRR RePower'!B244</f>
        <v>48</v>
      </c>
      <c r="C247">
        <f>'[1]Plati PNRR RePower'!C244</f>
        <v>25008360</v>
      </c>
      <c r="D247" t="str">
        <f>'[1]Plati PNRR RePower'!D244</f>
        <v>ROMINSTAL SOLAR SRL</v>
      </c>
      <c r="E247" t="str">
        <f>'[1]Plati PNRR RePower'!E244</f>
        <v>G2025-123448</v>
      </c>
      <c r="F247" t="str">
        <f>'[1]Plati PNRR RePower'!F244</f>
        <v>I4A</v>
      </c>
      <c r="G247" s="11">
        <f>'[1]Plati PNRR RePower'!H244</f>
        <v>6</v>
      </c>
      <c r="H247" s="12">
        <f>IF('[1]Plati PNRR RePower'!T244=0,"-",'[1]Plati PNRR RePower'!T244)</f>
        <v>46092</v>
      </c>
      <c r="I247" s="15">
        <f>'[1]Plati PNRR RePower'!U244</f>
        <v>518</v>
      </c>
      <c r="J247" s="16">
        <f>'[1]Plati PNRR RePower'!V244</f>
        <v>1542746</v>
      </c>
      <c r="K247" s="12">
        <f>IF('[1]Plati PNRR RePower'!W244=0,"-",'[1]Plati PNRR RePower'!W244)</f>
        <v>46092</v>
      </c>
      <c r="L247" s="15">
        <f>'[1]Plati PNRR RePower'!X244</f>
        <v>519</v>
      </c>
      <c r="M247" s="16">
        <f>'[1]Plati PNRR RePower'!Y244</f>
        <v>323976.65999999997</v>
      </c>
    </row>
    <row r="248" spans="1:13" x14ac:dyDescent="0.25">
      <c r="A248">
        <v>244</v>
      </c>
      <c r="B248">
        <f>'[1]Plati PNRR RePower'!B245</f>
        <v>14</v>
      </c>
      <c r="C248">
        <f>'[1]Plati PNRR RePower'!C245</f>
        <v>40769870</v>
      </c>
      <c r="D248" t="str">
        <f>'[1]Plati PNRR RePower'!D245</f>
        <v>LUKY DĂMĂTĂR S.R.L.</v>
      </c>
      <c r="E248" t="str">
        <f>'[1]Plati PNRR RePower'!E245</f>
        <v>G2025-88564</v>
      </c>
      <c r="F248" t="str">
        <f>'[1]Plati PNRR RePower'!F245</f>
        <v>I7</v>
      </c>
      <c r="G248" s="11">
        <f>'[1]Plati PNRR RePower'!H245</f>
        <v>12</v>
      </c>
      <c r="H248" s="12">
        <f>IF('[1]Plati PNRR RePower'!T245=0,"-",'[1]Plati PNRR RePower'!T245)</f>
        <v>46092</v>
      </c>
      <c r="I248" s="15">
        <f>'[1]Plati PNRR RePower'!U245</f>
        <v>520</v>
      </c>
      <c r="J248" s="16">
        <f>'[1]Plati PNRR RePower'!V245</f>
        <v>4182332</v>
      </c>
      <c r="K248" s="12">
        <f>IF('[1]Plati PNRR RePower'!W245=0,"-",'[1]Plati PNRR RePower'!W245)</f>
        <v>46092</v>
      </c>
      <c r="L248" s="15">
        <f>'[1]Plati PNRR RePower'!X245</f>
        <v>521</v>
      </c>
      <c r="M248" s="16">
        <f>'[1]Plati PNRR RePower'!Y245</f>
        <v>878289.72</v>
      </c>
    </row>
    <row r="249" spans="1:13" x14ac:dyDescent="0.25">
      <c r="A249">
        <v>245</v>
      </c>
      <c r="B249">
        <f>'[1]Plati PNRR RePower'!B246</f>
        <v>10.1</v>
      </c>
      <c r="C249">
        <f>'[1]Plati PNRR RePower'!C246</f>
        <v>31105384</v>
      </c>
      <c r="D249" t="str">
        <f>'[1]Plati PNRR RePower'!D246</f>
        <v>ELSATERM CONSTRUCT SRL</v>
      </c>
      <c r="E249" t="str">
        <f>'[1]Plati PNRR RePower'!E246</f>
        <v>G2025-112549</v>
      </c>
      <c r="F249" t="str">
        <f>'[1]Plati PNRR RePower'!F246</f>
        <v>I4A</v>
      </c>
      <c r="G249" s="11">
        <f>'[1]Plati PNRR RePower'!H246</f>
        <v>5</v>
      </c>
      <c r="H249" s="12">
        <f>IF('[1]Plati PNRR RePower'!T246=0,"-",'[1]Plati PNRR RePower'!T246)</f>
        <v>46093</v>
      </c>
      <c r="I249" s="15">
        <f>'[1]Plati PNRR RePower'!U246</f>
        <v>571</v>
      </c>
      <c r="J249" s="16">
        <f>'[1]Plati PNRR RePower'!V246</f>
        <v>7365368</v>
      </c>
      <c r="K249" s="12">
        <f>IF('[1]Plati PNRR RePower'!W246=0,"-",'[1]Plati PNRR RePower'!W246)</f>
        <v>46093</v>
      </c>
      <c r="L249" s="15">
        <f>'[1]Plati PNRR RePower'!X246</f>
        <v>572</v>
      </c>
      <c r="M249" s="16">
        <f>'[1]Plati PNRR RePower'!Y246</f>
        <v>1546727.28</v>
      </c>
    </row>
    <row r="250" spans="1:13" x14ac:dyDescent="0.25">
      <c r="A250">
        <v>246</v>
      </c>
      <c r="B250">
        <f>'[1]Plati PNRR RePower'!B247</f>
        <v>39</v>
      </c>
      <c r="C250">
        <f>'[1]Plati PNRR RePower'!C247</f>
        <v>40367945</v>
      </c>
      <c r="D250" t="str">
        <f>'[1]Plati PNRR RePower'!D247</f>
        <v>PANEL VOLT SOLAR S.R.L.</v>
      </c>
      <c r="E250" t="str">
        <f>'[1]Plati PNRR RePower'!E247</f>
        <v>G2025-111648</v>
      </c>
      <c r="F250" t="str">
        <f>'[1]Plati PNRR RePower'!F247</f>
        <v>I4A</v>
      </c>
      <c r="G250" s="11">
        <f>'[1]Plati PNRR RePower'!H247</f>
        <v>8</v>
      </c>
      <c r="H250" s="12">
        <f>IF('[1]Plati PNRR RePower'!T247=0,"-",'[1]Plati PNRR RePower'!T247)</f>
        <v>46093</v>
      </c>
      <c r="I250" s="15">
        <f>'[1]Plati PNRR RePower'!U247</f>
        <v>573</v>
      </c>
      <c r="J250" s="16">
        <f>'[1]Plati PNRR RePower'!V247</f>
        <v>2985960</v>
      </c>
      <c r="K250" s="12">
        <f>IF('[1]Plati PNRR RePower'!W247=0,"-",'[1]Plati PNRR RePower'!W247)</f>
        <v>46093</v>
      </c>
      <c r="L250" s="15">
        <f>'[1]Plati PNRR RePower'!X247</f>
        <v>574</v>
      </c>
      <c r="M250" s="16">
        <f>'[1]Plati PNRR RePower'!Y247</f>
        <v>627051.6</v>
      </c>
    </row>
    <row r="251" spans="1:13" x14ac:dyDescent="0.25">
      <c r="A251">
        <v>247</v>
      </c>
      <c r="B251">
        <f>'[1]Plati PNRR RePower'!B248</f>
        <v>39</v>
      </c>
      <c r="C251">
        <f>'[1]Plati PNRR RePower'!C248</f>
        <v>40367945</v>
      </c>
      <c r="D251" t="str">
        <f>'[1]Plati PNRR RePower'!D248</f>
        <v>PANEL VOLT SOLAR S.R.L.</v>
      </c>
      <c r="E251" t="str">
        <f>'[1]Plati PNRR RePower'!E248</f>
        <v>G2025-111648</v>
      </c>
      <c r="F251" t="str">
        <f>'[1]Plati PNRR RePower'!F248</f>
        <v>I4A</v>
      </c>
      <c r="G251" s="11">
        <f>'[1]Plati PNRR RePower'!H248</f>
        <v>9</v>
      </c>
      <c r="H251" s="12">
        <f>IF('[1]Plati PNRR RePower'!T248=0,"-",'[1]Plati PNRR RePower'!T248)</f>
        <v>46093</v>
      </c>
      <c r="I251" s="15">
        <f>'[1]Plati PNRR RePower'!U248</f>
        <v>575</v>
      </c>
      <c r="J251" s="16">
        <f>'[1]Plati PNRR RePower'!V248</f>
        <v>1990640</v>
      </c>
      <c r="K251" s="12">
        <f>IF('[1]Plati PNRR RePower'!W248=0,"-",'[1]Plati PNRR RePower'!W248)</f>
        <v>46093</v>
      </c>
      <c r="L251" s="15">
        <f>'[1]Plati PNRR RePower'!X248</f>
        <v>576</v>
      </c>
      <c r="M251" s="16">
        <f>'[1]Plati PNRR RePower'!Y248</f>
        <v>418034.4</v>
      </c>
    </row>
    <row r="252" spans="1:13" x14ac:dyDescent="0.25">
      <c r="A252">
        <v>248</v>
      </c>
      <c r="B252">
        <f>'[1]Plati PNRR RePower'!B249</f>
        <v>105.1</v>
      </c>
      <c r="C252">
        <f>'[1]Plati PNRR RePower'!C249</f>
        <v>35268139</v>
      </c>
      <c r="D252" t="str">
        <f>'[1]Plati PNRR RePower'!D249</f>
        <v>RAVLUX PROIECT SRL</v>
      </c>
      <c r="E252" t="str">
        <f>'[1]Plati PNRR RePower'!E249</f>
        <v>G2025-110898</v>
      </c>
      <c r="F252" t="str">
        <f>'[1]Plati PNRR RePower'!F249</f>
        <v>I4A</v>
      </c>
      <c r="G252" s="11">
        <f>'[1]Plati PNRR RePower'!H249</f>
        <v>2</v>
      </c>
      <c r="H252" s="12">
        <f>IF('[1]Plati PNRR RePower'!T249=0,"-",'[1]Plati PNRR RePower'!T249)</f>
        <v>46093</v>
      </c>
      <c r="I252" s="15">
        <f>'[1]Plati PNRR RePower'!U249</f>
        <v>577</v>
      </c>
      <c r="J252" s="16">
        <f>'[1]Plati PNRR RePower'!V249</f>
        <v>5922154</v>
      </c>
      <c r="K252" s="12">
        <f>IF('[1]Plati PNRR RePower'!W249=0,"-",'[1]Plati PNRR RePower'!W249)</f>
        <v>46093</v>
      </c>
      <c r="L252" s="15">
        <f>'[1]Plati PNRR RePower'!X249</f>
        <v>578</v>
      </c>
      <c r="M252" s="16">
        <f>'[1]Plati PNRR RePower'!Y249</f>
        <v>1243652.3400000001</v>
      </c>
    </row>
    <row r="253" spans="1:13" x14ac:dyDescent="0.25">
      <c r="A253">
        <v>249</v>
      </c>
      <c r="B253">
        <f>'[1]Plati PNRR RePower'!B250</f>
        <v>52</v>
      </c>
      <c r="C253">
        <f>'[1]Plati PNRR RePower'!C250</f>
        <v>24074080</v>
      </c>
      <c r="D253" t="str">
        <f>'[1]Plati PNRR RePower'!D250</f>
        <v>REDANS S.R.L.</v>
      </c>
      <c r="E253" t="str">
        <f>'[1]Plati PNRR RePower'!E250</f>
        <v>G2025-108834</v>
      </c>
      <c r="F253" t="str">
        <f>'[1]Plati PNRR RePower'!F250</f>
        <v>I4A</v>
      </c>
      <c r="G253" s="11">
        <f>'[1]Plati PNRR RePower'!H250</f>
        <v>4</v>
      </c>
      <c r="H253" s="12">
        <f>IF('[1]Plati PNRR RePower'!T250=0,"-",'[1]Plati PNRR RePower'!T250)</f>
        <v>46093</v>
      </c>
      <c r="I253" s="15">
        <f>'[1]Plati PNRR RePower'!U250</f>
        <v>579</v>
      </c>
      <c r="J253" s="16">
        <f>'[1]Plati PNRR RePower'!V250</f>
        <v>1492980</v>
      </c>
      <c r="K253" s="12">
        <f>IF('[1]Plati PNRR RePower'!W250=0,"-",'[1]Plati PNRR RePower'!W250)</f>
        <v>46093</v>
      </c>
      <c r="L253" s="15">
        <f>'[1]Plati PNRR RePower'!X250</f>
        <v>580</v>
      </c>
      <c r="M253" s="16">
        <f>'[1]Plati PNRR RePower'!Y250</f>
        <v>313525.8</v>
      </c>
    </row>
    <row r="254" spans="1:13" x14ac:dyDescent="0.25">
      <c r="A254">
        <v>250</v>
      </c>
      <c r="B254">
        <f>'[1]Plati PNRR RePower'!B251</f>
        <v>52</v>
      </c>
      <c r="C254">
        <f>'[1]Plati PNRR RePower'!C251</f>
        <v>24074080</v>
      </c>
      <c r="D254" t="str">
        <f>'[1]Plati PNRR RePower'!D251</f>
        <v>REDANS S.R.L.</v>
      </c>
      <c r="E254" t="str">
        <f>'[1]Plati PNRR RePower'!E251</f>
        <v>G2025-108834</v>
      </c>
      <c r="F254" t="str">
        <f>'[1]Plati PNRR RePower'!F251</f>
        <v>I4A</v>
      </c>
      <c r="G254" s="11">
        <f>'[1]Plati PNRR RePower'!H251</f>
        <v>5</v>
      </c>
      <c r="H254" s="12">
        <f>IF('[1]Plati PNRR RePower'!T251=0,"-",'[1]Plati PNRR RePower'!T251)</f>
        <v>46093</v>
      </c>
      <c r="I254" s="15">
        <f>'[1]Plati PNRR RePower'!U251</f>
        <v>581</v>
      </c>
      <c r="J254" s="16">
        <f>'[1]Plati PNRR RePower'!V251</f>
        <v>1094852</v>
      </c>
      <c r="K254" s="12">
        <f>IF('[1]Plati PNRR RePower'!W251=0,"-",'[1]Plati PNRR RePower'!W251)</f>
        <v>46093</v>
      </c>
      <c r="L254" s="15">
        <f>'[1]Plati PNRR RePower'!X251</f>
        <v>582</v>
      </c>
      <c r="M254" s="16">
        <f>'[1]Plati PNRR RePower'!Y251</f>
        <v>229918.92</v>
      </c>
    </row>
    <row r="255" spans="1:13" x14ac:dyDescent="0.25">
      <c r="A255">
        <v>251</v>
      </c>
      <c r="B255">
        <f>'[1]Plati PNRR RePower'!B252</f>
        <v>79</v>
      </c>
      <c r="C255">
        <f>'[1]Plati PNRR RePower'!C252</f>
        <v>33108859</v>
      </c>
      <c r="D255" t="str">
        <f>'[1]Plati PNRR RePower'!D252</f>
        <v>AMUR SOLAR ENERGY SRL</v>
      </c>
      <c r="E255" t="str">
        <f>'[1]Plati PNRR RePower'!E252</f>
        <v>G2025-137939</v>
      </c>
      <c r="F255" t="str">
        <f>'[1]Plati PNRR RePower'!F252</f>
        <v>I4A</v>
      </c>
      <c r="G255" s="11">
        <f>'[1]Plati PNRR RePower'!H252</f>
        <v>2</v>
      </c>
      <c r="H255" s="12">
        <f>IF('[1]Plati PNRR RePower'!T252=0,"-",'[1]Plati PNRR RePower'!T252)</f>
        <v>46094</v>
      </c>
      <c r="I255" s="15">
        <f>'[1]Plati PNRR RePower'!U252</f>
        <v>583</v>
      </c>
      <c r="J255" s="16">
        <f>'[1]Plati PNRR RePower'!V252</f>
        <v>1094852</v>
      </c>
      <c r="K255" s="12" t="str">
        <f>IF('[1]Plati PNRR RePower'!W252=0,"-",'[1]Plati PNRR RePower'!W252)</f>
        <v>-</v>
      </c>
      <c r="L255" s="15">
        <f>'[1]Plati PNRR RePower'!X252</f>
        <v>0</v>
      </c>
      <c r="M255" s="16">
        <f>'[1]Plati PNRR RePower'!Y252</f>
        <v>0</v>
      </c>
    </row>
    <row r="256" spans="1:13" x14ac:dyDescent="0.25">
      <c r="A256">
        <v>252</v>
      </c>
      <c r="B256">
        <f>'[1]Plati PNRR RePower'!B253</f>
        <v>32</v>
      </c>
      <c r="C256">
        <f>'[1]Plati PNRR RePower'!C253</f>
        <v>14731272</v>
      </c>
      <c r="D256" t="str">
        <f>'[1]Plati PNRR RePower'!D253</f>
        <v>DATACOR SRL</v>
      </c>
      <c r="E256" t="str">
        <f>'[1]Plati PNRR RePower'!E253</f>
        <v>G2025-137927</v>
      </c>
      <c r="F256" t="str">
        <f>'[1]Plati PNRR RePower'!F253</f>
        <v>I4A</v>
      </c>
      <c r="G256" s="11">
        <f>'[1]Plati PNRR RePower'!H253</f>
        <v>1</v>
      </c>
      <c r="H256" s="12">
        <f>IF('[1]Plati PNRR RePower'!T253=0,"-",'[1]Plati PNRR RePower'!T253)</f>
        <v>46094</v>
      </c>
      <c r="I256" s="15">
        <f>'[1]Plati PNRR RePower'!U253</f>
        <v>584</v>
      </c>
      <c r="J256" s="16">
        <f>'[1]Plati PNRR RePower'!V253</f>
        <v>1492980</v>
      </c>
      <c r="K256" s="12" t="str">
        <f>IF('[1]Plati PNRR RePower'!W253=0,"-",'[1]Plati PNRR RePower'!W253)</f>
        <v>-</v>
      </c>
      <c r="L256" s="15">
        <f>'[1]Plati PNRR RePower'!X253</f>
        <v>0</v>
      </c>
      <c r="M256" s="16">
        <f>'[1]Plati PNRR RePower'!Y253</f>
        <v>0</v>
      </c>
    </row>
    <row r="257" spans="1:13" x14ac:dyDescent="0.25">
      <c r="A257">
        <v>253</v>
      </c>
      <c r="B257">
        <f>'[1]Plati PNRR RePower'!B254</f>
        <v>69</v>
      </c>
      <c r="C257">
        <f>'[1]Plati PNRR RePower'!C254</f>
        <v>14364265</v>
      </c>
      <c r="D257" t="str">
        <f>'[1]Plati PNRR RePower'!D254</f>
        <v>ELSACO SOLUTIONS SRL</v>
      </c>
      <c r="E257" t="str">
        <f>'[1]Plati PNRR RePower'!E254</f>
        <v>G2025-138755</v>
      </c>
      <c r="F257" t="str">
        <f>'[1]Plati PNRR RePower'!F254</f>
        <v>I4A</v>
      </c>
      <c r="G257" s="11">
        <f>'[1]Plati PNRR RePower'!H254</f>
        <v>2</v>
      </c>
      <c r="H257" s="12">
        <f>IF('[1]Plati PNRR RePower'!T254=0,"-",'[1]Plati PNRR RePower'!T254)</f>
        <v>46094</v>
      </c>
      <c r="I257" s="15">
        <f>'[1]Plati PNRR RePower'!U254</f>
        <v>585</v>
      </c>
      <c r="J257" s="16">
        <f>'[1]Plati PNRR RePower'!V254</f>
        <v>2488300</v>
      </c>
      <c r="K257" s="12" t="str">
        <f>IF('[1]Plati PNRR RePower'!W254=0,"-",'[1]Plati PNRR RePower'!W254)</f>
        <v>-</v>
      </c>
      <c r="L257" s="15">
        <f>'[1]Plati PNRR RePower'!X254</f>
        <v>0</v>
      </c>
      <c r="M257" s="16">
        <f>'[1]Plati PNRR RePower'!Y254</f>
        <v>0</v>
      </c>
    </row>
    <row r="258" spans="1:13" x14ac:dyDescent="0.25">
      <c r="A258">
        <v>254</v>
      </c>
      <c r="B258">
        <f>'[1]Plati PNRR RePower'!B255</f>
        <v>38</v>
      </c>
      <c r="C258">
        <f>'[1]Plati PNRR RePower'!C255</f>
        <v>37766024</v>
      </c>
      <c r="D258" t="str">
        <f>'[1]Plati PNRR RePower'!D255</f>
        <v>INGENIOS ELECTRIC S.R.L.</v>
      </c>
      <c r="E258" t="str">
        <f>'[1]Plati PNRR RePower'!E255</f>
        <v>G2025-137933</v>
      </c>
      <c r="F258" t="str">
        <f>'[1]Plati PNRR RePower'!F255</f>
        <v>I4A</v>
      </c>
      <c r="G258" s="11">
        <f>'[1]Plati PNRR RePower'!H255</f>
        <v>1</v>
      </c>
      <c r="H258" s="12">
        <f>IF('[1]Plati PNRR RePower'!T255=0,"-",'[1]Plati PNRR RePower'!T255)</f>
        <v>46094</v>
      </c>
      <c r="I258" s="15">
        <f>'[1]Plati PNRR RePower'!U255</f>
        <v>586</v>
      </c>
      <c r="J258" s="16">
        <f>'[1]Plati PNRR RePower'!V255</f>
        <v>597192</v>
      </c>
      <c r="K258" s="12" t="str">
        <f>IF('[1]Plati PNRR RePower'!W255=0,"-",'[1]Plati PNRR RePower'!W255)</f>
        <v>-</v>
      </c>
      <c r="L258" s="15">
        <f>'[1]Plati PNRR RePower'!X255</f>
        <v>0</v>
      </c>
      <c r="M258" s="16">
        <f>'[1]Plati PNRR RePower'!Y255</f>
        <v>0</v>
      </c>
    </row>
    <row r="259" spans="1:13" x14ac:dyDescent="0.25">
      <c r="A259">
        <v>255</v>
      </c>
      <c r="B259">
        <f>'[1]Plati PNRR RePower'!B256</f>
        <v>3.1</v>
      </c>
      <c r="C259">
        <f>'[1]Plati PNRR RePower'!C256</f>
        <v>18643289</v>
      </c>
      <c r="D259" t="str">
        <f>'[1]Plati PNRR RePower'!D256</f>
        <v>M SYS S.R.L.</v>
      </c>
      <c r="E259" t="str">
        <f>'[1]Plati PNRR RePower'!E256</f>
        <v>G2025-113574</v>
      </c>
      <c r="F259" t="str">
        <f>'[1]Plati PNRR RePower'!F256</f>
        <v>I4A</v>
      </c>
      <c r="G259" s="11">
        <f>'[1]Plati PNRR RePower'!H256</f>
        <v>1</v>
      </c>
      <c r="H259" s="12">
        <f>IF('[1]Plati PNRR RePower'!T256=0,"-",'[1]Plati PNRR RePower'!T256)</f>
        <v>46094</v>
      </c>
      <c r="I259" s="15">
        <f>'[1]Plati PNRR RePower'!U256</f>
        <v>587</v>
      </c>
      <c r="J259" s="16">
        <f>'[1]Plati PNRR RePower'!V256</f>
        <v>2985960</v>
      </c>
      <c r="K259" s="12" t="str">
        <f>IF('[1]Plati PNRR RePower'!W256=0,"-",'[1]Plati PNRR RePower'!W256)</f>
        <v>-</v>
      </c>
      <c r="L259" s="15">
        <f>'[1]Plati PNRR RePower'!X256</f>
        <v>0</v>
      </c>
      <c r="M259" s="16">
        <f>'[1]Plati PNRR RePower'!Y256</f>
        <v>0</v>
      </c>
    </row>
    <row r="260" spans="1:13" x14ac:dyDescent="0.25">
      <c r="A260">
        <v>256</v>
      </c>
      <c r="B260">
        <f>'[1]Plati PNRR RePower'!B257</f>
        <v>94</v>
      </c>
      <c r="C260">
        <f>'[1]Plati PNRR RePower'!C257</f>
        <v>9108996</v>
      </c>
      <c r="D260" t="str">
        <f>'[1]Plati PNRR RePower'!D257</f>
        <v>P.C.E. ELECTRIC SRL</v>
      </c>
      <c r="E260" t="str">
        <f>'[1]Plati PNRR RePower'!E257</f>
        <v>G2025-138761</v>
      </c>
      <c r="F260" t="str">
        <f>'[1]Plati PNRR RePower'!F257</f>
        <v>I4A</v>
      </c>
      <c r="G260" s="11">
        <f>'[1]Plati PNRR RePower'!H257</f>
        <v>5</v>
      </c>
      <c r="H260" s="12">
        <f>IF('[1]Plati PNRR RePower'!T257=0,"-",'[1]Plati PNRR RePower'!T257)</f>
        <v>46094</v>
      </c>
      <c r="I260" s="15">
        <f>'[1]Plati PNRR RePower'!U257</f>
        <v>588</v>
      </c>
      <c r="J260" s="16">
        <f>'[1]Plati PNRR RePower'!V257</f>
        <v>1144618</v>
      </c>
      <c r="K260" s="12" t="str">
        <f>IF('[1]Plati PNRR RePower'!W257=0,"-",'[1]Plati PNRR RePower'!W257)</f>
        <v>-</v>
      </c>
      <c r="L260" s="15">
        <f>'[1]Plati PNRR RePower'!X257</f>
        <v>0</v>
      </c>
      <c r="M260" s="16">
        <f>'[1]Plati PNRR RePower'!Y257</f>
        <v>0</v>
      </c>
    </row>
    <row r="261" spans="1:13" x14ac:dyDescent="0.25">
      <c r="A261">
        <v>257</v>
      </c>
      <c r="B261">
        <f>'[1]Plati PNRR RePower'!B258</f>
        <v>94</v>
      </c>
      <c r="C261">
        <f>'[1]Plati PNRR RePower'!C258</f>
        <v>9108996</v>
      </c>
      <c r="D261" t="str">
        <f>'[1]Plati PNRR RePower'!D258</f>
        <v>P.C.E. ELECTRIC SRL</v>
      </c>
      <c r="E261" t="str">
        <f>'[1]Plati PNRR RePower'!E258</f>
        <v>G2025-138761</v>
      </c>
      <c r="F261" t="str">
        <f>'[1]Plati PNRR RePower'!F258</f>
        <v>I4A</v>
      </c>
      <c r="G261" s="11">
        <f>'[1]Plati PNRR RePower'!H258</f>
        <v>4</v>
      </c>
      <c r="H261" s="12">
        <f>IF('[1]Plati PNRR RePower'!T258=0,"-",'[1]Plati PNRR RePower'!T258)</f>
        <v>46094</v>
      </c>
      <c r="I261" s="15">
        <f>'[1]Plati PNRR RePower'!U258</f>
        <v>589</v>
      </c>
      <c r="J261" s="16">
        <f>'[1]Plati PNRR RePower'!V258</f>
        <v>2189704</v>
      </c>
      <c r="K261" s="12" t="str">
        <f>IF('[1]Plati PNRR RePower'!W258=0,"-",'[1]Plati PNRR RePower'!W258)</f>
        <v>-</v>
      </c>
      <c r="L261" s="15">
        <f>'[1]Plati PNRR RePower'!X258</f>
        <v>0</v>
      </c>
      <c r="M261" s="16">
        <f>'[1]Plati PNRR RePower'!Y258</f>
        <v>0</v>
      </c>
    </row>
    <row r="262" spans="1:13" x14ac:dyDescent="0.25">
      <c r="A262">
        <v>258</v>
      </c>
      <c r="B262">
        <f>'[1]Plati PNRR RePower'!B259</f>
        <v>94</v>
      </c>
      <c r="C262">
        <f>'[1]Plati PNRR RePower'!C259</f>
        <v>9108996</v>
      </c>
      <c r="D262" t="str">
        <f>'[1]Plati PNRR RePower'!D259</f>
        <v>P.C.E. ELECTRIC SRL</v>
      </c>
      <c r="E262" t="str">
        <f>'[1]Plati PNRR RePower'!E259</f>
        <v>G2025-138761</v>
      </c>
      <c r="F262" t="str">
        <f>'[1]Plati PNRR RePower'!F259</f>
        <v>I4A</v>
      </c>
      <c r="G262" s="11">
        <f>'[1]Plati PNRR RePower'!H259</f>
        <v>6</v>
      </c>
      <c r="H262" s="12">
        <f>IF('[1]Plati PNRR RePower'!T259=0,"-",'[1]Plati PNRR RePower'!T259)</f>
        <v>46094</v>
      </c>
      <c r="I262" s="15">
        <f>'[1]Plati PNRR RePower'!U259</f>
        <v>590</v>
      </c>
      <c r="J262" s="16">
        <f>'[1]Plati PNRR RePower'!V259</f>
        <v>746490</v>
      </c>
      <c r="K262" s="12" t="str">
        <f>IF('[1]Plati PNRR RePower'!W259=0,"-",'[1]Plati PNRR RePower'!W259)</f>
        <v>-</v>
      </c>
      <c r="L262" s="15">
        <f>'[1]Plati PNRR RePower'!X259</f>
        <v>0</v>
      </c>
      <c r="M262" s="16">
        <f>'[1]Plati PNRR RePower'!Y259</f>
        <v>0</v>
      </c>
    </row>
    <row r="263" spans="1:13" x14ac:dyDescent="0.25">
      <c r="A263">
        <v>259</v>
      </c>
      <c r="B263">
        <f>'[1]Plati PNRR RePower'!B260</f>
        <v>105</v>
      </c>
      <c r="C263">
        <f>'[1]Plati PNRR RePower'!C260</f>
        <v>40367945</v>
      </c>
      <c r="D263" t="str">
        <f>'[1]Plati PNRR RePower'!D260</f>
        <v>PANEL VOLT SOLAR S.R.L.</v>
      </c>
      <c r="E263" t="str">
        <f>'[1]Plati PNRR RePower'!E260</f>
        <v>G2025-85254</v>
      </c>
      <c r="F263" t="str">
        <f>'[1]Plati PNRR RePower'!F260</f>
        <v>I4B</v>
      </c>
      <c r="G263" s="11">
        <f>'[1]Plati PNRR RePower'!H260</f>
        <v>10</v>
      </c>
      <c r="H263" s="12">
        <f>IF('[1]Plati PNRR RePower'!T260=0,"-",'[1]Plati PNRR RePower'!T260)</f>
        <v>46094</v>
      </c>
      <c r="I263" s="15">
        <f>'[1]Plati PNRR RePower'!U260</f>
        <v>591</v>
      </c>
      <c r="J263" s="16">
        <f>'[1]Plati PNRR RePower'!V260</f>
        <v>7265836</v>
      </c>
      <c r="K263" s="12" t="str">
        <f>IF('[1]Plati PNRR RePower'!W260=0,"-",'[1]Plati PNRR RePower'!W260)</f>
        <v>-</v>
      </c>
      <c r="L263" s="15">
        <f>'[1]Plati PNRR RePower'!X260</f>
        <v>0</v>
      </c>
      <c r="M263" s="16">
        <f>'[1]Plati PNRR RePower'!Y260</f>
        <v>0</v>
      </c>
    </row>
    <row r="264" spans="1:13" x14ac:dyDescent="0.25">
      <c r="A264">
        <v>260</v>
      </c>
      <c r="B264">
        <f>'[1]Plati PNRR RePower'!B261</f>
        <v>57.1</v>
      </c>
      <c r="C264">
        <f>'[1]Plati PNRR RePower'!C261</f>
        <v>37961505</v>
      </c>
      <c r="D264" t="str">
        <f>'[1]Plati PNRR RePower'!D261</f>
        <v>STARTCON ENERGY S.R.L.</v>
      </c>
      <c r="E264" t="str">
        <f>'[1]Plati PNRR RePower'!E261</f>
        <v>G2025-138545</v>
      </c>
      <c r="F264" t="str">
        <f>'[1]Plati PNRR RePower'!F261</f>
        <v>I4A</v>
      </c>
      <c r="G264" s="11">
        <f>'[1]Plati PNRR RePower'!H261</f>
        <v>2</v>
      </c>
      <c r="H264" s="12">
        <f>IF('[1]Plati PNRR RePower'!T261=0,"-",'[1]Plati PNRR RePower'!T261)</f>
        <v>46094</v>
      </c>
      <c r="I264" s="15">
        <f>'[1]Plati PNRR RePower'!U261</f>
        <v>592</v>
      </c>
      <c r="J264" s="16">
        <f>'[1]Plati PNRR RePower'!V261</f>
        <v>9903434</v>
      </c>
      <c r="K264" s="12" t="str">
        <f>IF('[1]Plati PNRR RePower'!W261=0,"-",'[1]Plati PNRR RePower'!W261)</f>
        <v>-</v>
      </c>
      <c r="L264" s="15">
        <f>'[1]Plati PNRR RePower'!X261</f>
        <v>0</v>
      </c>
      <c r="M264" s="16">
        <f>'[1]Plati PNRR RePower'!Y261</f>
        <v>0</v>
      </c>
    </row>
    <row r="265" spans="1:13" x14ac:dyDescent="0.25">
      <c r="A265">
        <v>261</v>
      </c>
      <c r="B265">
        <f>'[1]Plati PNRR RePower'!B262</f>
        <v>32.1</v>
      </c>
      <c r="C265">
        <f>'[1]Plati PNRR RePower'!C262</f>
        <v>36415050</v>
      </c>
      <c r="D265" t="str">
        <f>'[1]Plati PNRR RePower'!D262</f>
        <v>XVILLE CONSTRUCT SRL</v>
      </c>
      <c r="E265" t="str">
        <f>'[1]Plati PNRR RePower'!E262</f>
        <v>G2025-137925</v>
      </c>
      <c r="F265" t="str">
        <f>'[1]Plati PNRR RePower'!F262</f>
        <v>I4B</v>
      </c>
      <c r="G265" s="11">
        <f>'[1]Plati PNRR RePower'!H262</f>
        <v>1</v>
      </c>
      <c r="H265" s="12">
        <f>IF('[1]Plati PNRR RePower'!T262=0,"-",'[1]Plati PNRR RePower'!T262)</f>
        <v>46094</v>
      </c>
      <c r="I265" s="15">
        <f>'[1]Plati PNRR RePower'!U262</f>
        <v>593</v>
      </c>
      <c r="J265" s="16">
        <f>'[1]Plati PNRR RePower'!V262</f>
        <v>2911311</v>
      </c>
      <c r="K265" s="12" t="str">
        <f>IF('[1]Plati PNRR RePower'!W262=0,"-",'[1]Plati PNRR RePower'!W262)</f>
        <v>-</v>
      </c>
      <c r="L265" s="15">
        <f>'[1]Plati PNRR RePower'!X262</f>
        <v>0</v>
      </c>
      <c r="M265" s="16">
        <f>'[1]Plati PNRR RePower'!Y262</f>
        <v>0</v>
      </c>
    </row>
    <row r="266" spans="1:13" x14ac:dyDescent="0.25">
      <c r="A266">
        <v>262</v>
      </c>
      <c r="B266">
        <f>'[1]Plati PNRR RePower'!B263</f>
        <v>134</v>
      </c>
      <c r="C266">
        <f>'[1]Plati PNRR RePower'!C263</f>
        <v>14364265</v>
      </c>
      <c r="D266" t="str">
        <f>'[1]Plati PNRR RePower'!D263</f>
        <v>ELSACO SOLUTIONS SRL</v>
      </c>
      <c r="E266" t="str">
        <f>'[1]Plati PNRR RePower'!E263</f>
        <v>G2025-137920</v>
      </c>
      <c r="F266" t="str">
        <f>'[1]Plati PNRR RePower'!F263</f>
        <v>I4B</v>
      </c>
      <c r="G266" s="11">
        <f>'[1]Plati PNRR RePower'!H263</f>
        <v>2</v>
      </c>
      <c r="H266" s="12">
        <f>IF('[1]Plati PNRR RePower'!T263=0,"-",'[1]Plati PNRR RePower'!T263)</f>
        <v>46097</v>
      </c>
      <c r="I266" s="15">
        <f>'[1]Plati PNRR RePower'!U263</f>
        <v>594</v>
      </c>
      <c r="J266" s="16">
        <f>'[1]Plati PNRR RePower'!V263</f>
        <v>2488300</v>
      </c>
      <c r="K266" s="12" t="str">
        <f>IF('[1]Plati PNRR RePower'!W263=0,"-",'[1]Plati PNRR RePower'!W263)</f>
        <v>-</v>
      </c>
      <c r="L266" s="15">
        <f>'[1]Plati PNRR RePower'!X263</f>
        <v>0</v>
      </c>
      <c r="M266" s="16">
        <f>'[1]Plati PNRR RePower'!Y263</f>
        <v>0</v>
      </c>
    </row>
    <row r="267" spans="1:13" x14ac:dyDescent="0.25">
      <c r="A267">
        <v>263</v>
      </c>
      <c r="B267">
        <f>'[1]Plati PNRR RePower'!B264</f>
        <v>155</v>
      </c>
      <c r="C267">
        <f>'[1]Plati PNRR RePower'!C264</f>
        <v>40561711</v>
      </c>
      <c r="D267" t="str">
        <f>'[1]Plati PNRR RePower'!D264</f>
        <v>LUKAND ENERGY STUDIO S.R.L.</v>
      </c>
      <c r="E267" t="str">
        <f>'[1]Plati PNRR RePower'!E264</f>
        <v>G2025-85903</v>
      </c>
      <c r="F267" t="str">
        <f>'[1]Plati PNRR RePower'!F264</f>
        <v>I4B</v>
      </c>
      <c r="G267" s="11">
        <f>'[1]Plati PNRR RePower'!H264</f>
        <v>5</v>
      </c>
      <c r="H267" s="12">
        <f>IF('[1]Plati PNRR RePower'!T264=0,"-",'[1]Plati PNRR RePower'!T264)</f>
        <v>46097</v>
      </c>
      <c r="I267" s="15">
        <f>'[1]Plati PNRR RePower'!U264</f>
        <v>595</v>
      </c>
      <c r="J267" s="16">
        <f>'[1]Plati PNRR RePower'!V264</f>
        <v>2065289</v>
      </c>
      <c r="K267" s="12" t="str">
        <f>IF('[1]Plati PNRR RePower'!W264=0,"-",'[1]Plati PNRR RePower'!W264)</f>
        <v>-</v>
      </c>
      <c r="L267" s="15">
        <f>'[1]Plati PNRR RePower'!X264</f>
        <v>0</v>
      </c>
      <c r="M267" s="16">
        <f>'[1]Plati PNRR RePower'!Y264</f>
        <v>0</v>
      </c>
    </row>
    <row r="268" spans="1:13" x14ac:dyDescent="0.25">
      <c r="A268">
        <v>264</v>
      </c>
      <c r="B268">
        <f>'[1]Plati PNRR RePower'!B265</f>
        <v>155</v>
      </c>
      <c r="C268">
        <f>'[1]Plati PNRR RePower'!C265</f>
        <v>40561711</v>
      </c>
      <c r="D268" t="str">
        <f>'[1]Plati PNRR RePower'!D265</f>
        <v>LUKAND ENERGY STUDIO S.R.L.</v>
      </c>
      <c r="E268" t="str">
        <f>'[1]Plati PNRR RePower'!E265</f>
        <v>G2025-85903</v>
      </c>
      <c r="F268" t="str">
        <f>'[1]Plati PNRR RePower'!F265</f>
        <v>I4B</v>
      </c>
      <c r="G268" s="11">
        <f>'[1]Plati PNRR RePower'!H265</f>
        <v>4</v>
      </c>
      <c r="H268" s="12">
        <f>IF('[1]Plati PNRR RePower'!T265=0,"-",'[1]Plati PNRR RePower'!T265)</f>
        <v>46097</v>
      </c>
      <c r="I268" s="15">
        <f>'[1]Plati PNRR RePower'!U265</f>
        <v>596</v>
      </c>
      <c r="J268" s="16">
        <f>'[1]Plati PNRR RePower'!V265</f>
        <v>1244150</v>
      </c>
      <c r="K268" s="12" t="str">
        <f>IF('[1]Plati PNRR RePower'!W265=0,"-",'[1]Plati PNRR RePower'!W265)</f>
        <v>-</v>
      </c>
      <c r="L268" s="15">
        <f>'[1]Plati PNRR RePower'!X265</f>
        <v>0</v>
      </c>
      <c r="M268" s="16">
        <f>'[1]Plati PNRR RePower'!Y265</f>
        <v>0</v>
      </c>
    </row>
    <row r="269" spans="1:13" x14ac:dyDescent="0.25">
      <c r="A269">
        <v>265</v>
      </c>
      <c r="B269">
        <f>'[1]Plati PNRR RePower'!B266</f>
        <v>155</v>
      </c>
      <c r="C269">
        <f>'[1]Plati PNRR RePower'!C266</f>
        <v>40561711</v>
      </c>
      <c r="D269" t="str">
        <f>'[1]Plati PNRR RePower'!D266</f>
        <v>LUKAND ENERGY STUDIO S.R.L.</v>
      </c>
      <c r="E269" t="str">
        <f>'[1]Plati PNRR RePower'!E266</f>
        <v>G2025-85903</v>
      </c>
      <c r="F269" t="str">
        <f>'[1]Plati PNRR RePower'!F266</f>
        <v>I4B</v>
      </c>
      <c r="G269" s="11">
        <f>'[1]Plati PNRR RePower'!H266</f>
        <v>6</v>
      </c>
      <c r="H269" s="12">
        <f>IF('[1]Plati PNRR RePower'!T266=0,"-",'[1]Plati PNRR RePower'!T266)</f>
        <v>46097</v>
      </c>
      <c r="I269" s="15">
        <f>'[1]Plati PNRR RePower'!U266</f>
        <v>597</v>
      </c>
      <c r="J269" s="16">
        <f>'[1]Plati PNRR RePower'!V266</f>
        <v>348362</v>
      </c>
      <c r="K269" s="12" t="str">
        <f>IF('[1]Plati PNRR RePower'!W266=0,"-",'[1]Plati PNRR RePower'!W266)</f>
        <v>-</v>
      </c>
      <c r="L269" s="15">
        <f>'[1]Plati PNRR RePower'!X266</f>
        <v>0</v>
      </c>
      <c r="M269" s="16">
        <f>'[1]Plati PNRR RePower'!Y266</f>
        <v>0</v>
      </c>
    </row>
    <row r="270" spans="1:13" x14ac:dyDescent="0.25">
      <c r="A270">
        <v>266</v>
      </c>
      <c r="B270">
        <f>'[1]Plati PNRR RePower'!B267</f>
        <v>155</v>
      </c>
      <c r="C270">
        <f>'[1]Plati PNRR RePower'!C267</f>
        <v>40561711</v>
      </c>
      <c r="D270" t="str">
        <f>'[1]Plati PNRR RePower'!D267</f>
        <v>LUKAND ENERGY STUDIO S.R.L.</v>
      </c>
      <c r="E270" t="str">
        <f>'[1]Plati PNRR RePower'!E267</f>
        <v>G2025-85903</v>
      </c>
      <c r="F270" t="str">
        <f>'[1]Plati PNRR RePower'!F267</f>
        <v>I4B</v>
      </c>
      <c r="G270" s="11">
        <f>'[1]Plati PNRR RePower'!H267</f>
        <v>7</v>
      </c>
      <c r="H270" s="12">
        <f>IF('[1]Plati PNRR RePower'!T267=0,"-",'[1]Plati PNRR RePower'!T267)</f>
        <v>46097</v>
      </c>
      <c r="I270" s="15">
        <f>'[1]Plati PNRR RePower'!U267</f>
        <v>598</v>
      </c>
      <c r="J270" s="16">
        <f>'[1]Plati PNRR RePower'!V267</f>
        <v>348362</v>
      </c>
      <c r="K270" s="12" t="str">
        <f>IF('[1]Plati PNRR RePower'!W267=0,"-",'[1]Plati PNRR RePower'!W267)</f>
        <v>-</v>
      </c>
      <c r="L270" s="15">
        <f>'[1]Plati PNRR RePower'!X267</f>
        <v>0</v>
      </c>
      <c r="M270" s="16">
        <f>'[1]Plati PNRR RePower'!Y267</f>
        <v>0</v>
      </c>
    </row>
    <row r="271" spans="1:13" x14ac:dyDescent="0.25">
      <c r="A271">
        <v>267</v>
      </c>
      <c r="B271">
        <f>'[1]Plati PNRR RePower'!B268</f>
        <v>51</v>
      </c>
      <c r="C271">
        <f>'[1]Plati PNRR RePower'!C268</f>
        <v>5605658</v>
      </c>
      <c r="D271" t="str">
        <f>'[1]Plati PNRR RePower'!D268</f>
        <v>MOBILIS SRL</v>
      </c>
      <c r="E271" t="str">
        <f>'[1]Plati PNRR RePower'!E268</f>
        <v>G2025-138763</v>
      </c>
      <c r="F271" t="str">
        <f>'[1]Plati PNRR RePower'!F268</f>
        <v>I4A</v>
      </c>
      <c r="G271" s="11">
        <f>'[1]Plati PNRR RePower'!H268</f>
        <v>1</v>
      </c>
      <c r="H271" s="12">
        <f>IF('[1]Plati PNRR RePower'!T268=0,"-",'[1]Plati PNRR RePower'!T268)</f>
        <v>46097</v>
      </c>
      <c r="I271" s="15">
        <f>'[1]Plati PNRR RePower'!U268</f>
        <v>599</v>
      </c>
      <c r="J271" s="16">
        <f>'[1]Plati PNRR RePower'!V268</f>
        <v>2339002</v>
      </c>
      <c r="K271" s="12" t="str">
        <f>IF('[1]Plati PNRR RePower'!W268=0,"-",'[1]Plati PNRR RePower'!W268)</f>
        <v>-</v>
      </c>
      <c r="L271" s="15">
        <f>'[1]Plati PNRR RePower'!X268</f>
        <v>0</v>
      </c>
      <c r="M271" s="16">
        <f>'[1]Plati PNRR RePower'!Y268</f>
        <v>0</v>
      </c>
    </row>
    <row r="272" spans="1:13" x14ac:dyDescent="0.25">
      <c r="A272">
        <v>268</v>
      </c>
      <c r="B272">
        <f>'[1]Plati PNRR RePower'!B269</f>
        <v>102</v>
      </c>
      <c r="C272">
        <f>'[1]Plati PNRR RePower'!C269</f>
        <v>36670168</v>
      </c>
      <c r="D272" t="str">
        <f>'[1]Plati PNRR RePower'!D269</f>
        <v>PROEX INSTAL CONSULTING SRL</v>
      </c>
      <c r="E272" t="str">
        <f>'[1]Plati PNRR RePower'!E269</f>
        <v>G2025-85313</v>
      </c>
      <c r="F272" t="str">
        <f>'[1]Plati PNRR RePower'!F269</f>
        <v>I4B</v>
      </c>
      <c r="G272" s="11">
        <f>'[1]Plati PNRR RePower'!H269</f>
        <v>11</v>
      </c>
      <c r="H272" s="12">
        <f>IF('[1]Plati PNRR RePower'!T269=0,"-",'[1]Plati PNRR RePower'!T269)</f>
        <v>46097</v>
      </c>
      <c r="I272" s="15">
        <f>'[1]Plati PNRR RePower'!U269</f>
        <v>600</v>
      </c>
      <c r="J272" s="16">
        <f>'[1]Plati PNRR RePower'!V269</f>
        <v>895788</v>
      </c>
      <c r="K272" s="12" t="str">
        <f>IF('[1]Plati PNRR RePower'!W269=0,"-",'[1]Plati PNRR RePower'!W269)</f>
        <v>-</v>
      </c>
      <c r="L272" s="15">
        <f>'[1]Plati PNRR RePower'!X269</f>
        <v>0</v>
      </c>
      <c r="M272" s="16">
        <f>'[1]Plati PNRR RePower'!Y269</f>
        <v>0</v>
      </c>
    </row>
    <row r="273" spans="1:13" x14ac:dyDescent="0.25">
      <c r="A273">
        <v>269</v>
      </c>
      <c r="B273">
        <f>'[1]Plati PNRR RePower'!B270</f>
        <v>114</v>
      </c>
      <c r="C273">
        <f>'[1]Plati PNRR RePower'!C270</f>
        <v>17481529</v>
      </c>
      <c r="D273" t="str">
        <f>'[1]Plati PNRR RePower'!D270</f>
        <v>SERVELECT SRL</v>
      </c>
      <c r="E273" t="str">
        <f>'[1]Plati PNRR RePower'!E270</f>
        <v>G2025-111551</v>
      </c>
      <c r="F273" t="str">
        <f>'[1]Plati PNRR RePower'!F270</f>
        <v>I4B</v>
      </c>
      <c r="G273" s="11">
        <f>'[1]Plati PNRR RePower'!H270</f>
        <v>5</v>
      </c>
      <c r="H273" s="12">
        <f>IF('[1]Plati PNRR RePower'!T270=0,"-",'[1]Plati PNRR RePower'!T270)</f>
        <v>46097</v>
      </c>
      <c r="I273" s="15">
        <f>'[1]Plati PNRR RePower'!U270</f>
        <v>601</v>
      </c>
      <c r="J273" s="16">
        <f>'[1]Plati PNRR RePower'!V270</f>
        <v>3110375</v>
      </c>
      <c r="K273" s="12" t="str">
        <f>IF('[1]Plati PNRR RePower'!W270=0,"-",'[1]Plati PNRR RePower'!W270)</f>
        <v>-</v>
      </c>
      <c r="L273" s="15">
        <f>'[1]Plati PNRR RePower'!X270</f>
        <v>0</v>
      </c>
      <c r="M273" s="16">
        <f>'[1]Plati PNRR RePower'!Y270</f>
        <v>0</v>
      </c>
    </row>
    <row r="274" spans="1:13" x14ac:dyDescent="0.25">
      <c r="A274">
        <v>270</v>
      </c>
      <c r="B274">
        <f>'[1]Plati PNRR RePower'!B271</f>
        <v>164</v>
      </c>
      <c r="C274">
        <f>'[1]Plati PNRR RePower'!C271</f>
        <v>33394327</v>
      </c>
      <c r="D274" t="str">
        <f>'[1]Plati PNRR RePower'!D271</f>
        <v>TOP PROJECTS S.R.L.</v>
      </c>
      <c r="E274" t="str">
        <f>'[1]Plati PNRR RePower'!E271</f>
        <v>G2025-88519</v>
      </c>
      <c r="F274" t="str">
        <f>'[1]Plati PNRR RePower'!F271</f>
        <v>I4B</v>
      </c>
      <c r="G274" s="11">
        <f>'[1]Plati PNRR RePower'!H271</f>
        <v>6</v>
      </c>
      <c r="H274" s="12">
        <f>IF('[1]Plati PNRR RePower'!T271=0,"-",'[1]Plati PNRR RePower'!T271)</f>
        <v>46097</v>
      </c>
      <c r="I274" s="15">
        <f>'[1]Plati PNRR RePower'!U271</f>
        <v>602</v>
      </c>
      <c r="J274" s="16">
        <f>'[1]Plati PNRR RePower'!V271</f>
        <v>1020203</v>
      </c>
      <c r="K274" s="12" t="str">
        <f>IF('[1]Plati PNRR RePower'!W271=0,"-",'[1]Plati PNRR RePower'!W271)</f>
        <v>-</v>
      </c>
      <c r="L274" s="15">
        <f>'[1]Plati PNRR RePower'!X271</f>
        <v>0</v>
      </c>
      <c r="M274" s="16">
        <f>'[1]Plati PNRR RePower'!Y271</f>
        <v>0</v>
      </c>
    </row>
    <row r="275" spans="1:13" x14ac:dyDescent="0.25">
      <c r="A275">
        <v>271</v>
      </c>
      <c r="B275">
        <f>'[1]Plati PNRR RePower'!B272</f>
        <v>164</v>
      </c>
      <c r="C275">
        <f>'[1]Plati PNRR RePower'!C272</f>
        <v>33394327</v>
      </c>
      <c r="D275" t="str">
        <f>'[1]Plati PNRR RePower'!D272</f>
        <v>TOP PROJECTS S.R.L.</v>
      </c>
      <c r="E275" t="str">
        <f>'[1]Plati PNRR RePower'!E272</f>
        <v>G2025-88519</v>
      </c>
      <c r="F275" t="str">
        <f>'[1]Plati PNRR RePower'!F272</f>
        <v>I4B</v>
      </c>
      <c r="G275" s="11">
        <f>'[1]Plati PNRR RePower'!H272</f>
        <v>7</v>
      </c>
      <c r="H275" s="12">
        <f>IF('[1]Plati PNRR RePower'!T272=0,"-",'[1]Plati PNRR RePower'!T272)</f>
        <v>46097</v>
      </c>
      <c r="I275" s="15">
        <f>'[1]Plati PNRR RePower'!U272</f>
        <v>603</v>
      </c>
      <c r="J275" s="16">
        <f>'[1]Plati PNRR RePower'!V272</f>
        <v>696724</v>
      </c>
      <c r="K275" s="12" t="str">
        <f>IF('[1]Plati PNRR RePower'!W272=0,"-",'[1]Plati PNRR RePower'!W272)</f>
        <v>-</v>
      </c>
      <c r="L275" s="15">
        <f>'[1]Plati PNRR RePower'!X272</f>
        <v>0</v>
      </c>
      <c r="M275" s="16">
        <f>'[1]Plati PNRR RePower'!Y272</f>
        <v>0</v>
      </c>
    </row>
    <row r="276" spans="1:13" x14ac:dyDescent="0.25">
      <c r="A276">
        <v>272</v>
      </c>
      <c r="B276">
        <f>'[1]Plati PNRR RePower'!B273</f>
        <v>136</v>
      </c>
      <c r="C276">
        <f>'[1]Plati PNRR RePower'!C273</f>
        <v>37633788</v>
      </c>
      <c r="D276" t="str">
        <f>'[1]Plati PNRR RePower'!D273</f>
        <v>DANI &amp; DAVID PROJECT SRL</v>
      </c>
      <c r="E276" t="str">
        <f>'[1]Plati PNRR RePower'!E273</f>
        <v>G2025-138552</v>
      </c>
      <c r="F276" t="str">
        <f>'[1]Plati PNRR RePower'!F273</f>
        <v>I4A</v>
      </c>
      <c r="G276" s="11">
        <f>'[1]Plati PNRR RePower'!H273</f>
        <v>1</v>
      </c>
      <c r="H276" s="12">
        <f>IF('[1]Plati PNRR RePower'!T273=0,"-",'[1]Plati PNRR RePower'!T273)</f>
        <v>46100</v>
      </c>
      <c r="I276" s="15">
        <f>'[1]Plati PNRR RePower'!U273</f>
        <v>611</v>
      </c>
      <c r="J276" s="16">
        <f>'[1]Plati PNRR RePower'!V273</f>
        <v>1642278</v>
      </c>
      <c r="K276" s="12">
        <f>IF('[1]Plati PNRR RePower'!W273=0,"-",'[1]Plati PNRR RePower'!W273)</f>
        <v>46100</v>
      </c>
      <c r="L276" s="15">
        <f>'[1]Plati PNRR RePower'!X273</f>
        <v>612</v>
      </c>
      <c r="M276" s="16">
        <f>'[1]Plati PNRR RePower'!Y273</f>
        <v>344878.38</v>
      </c>
    </row>
    <row r="277" spans="1:13" x14ac:dyDescent="0.25">
      <c r="A277">
        <v>273</v>
      </c>
      <c r="B277">
        <f>'[1]Plati PNRR RePower'!B274</f>
        <v>100.1</v>
      </c>
      <c r="C277">
        <f>'[1]Plati PNRR RePower'!C274</f>
        <v>32399458</v>
      </c>
      <c r="D277" t="str">
        <f>'[1]Plati PNRR RePower'!D274</f>
        <v>GENWAY VIDEOINTERFOANE S.R.L.</v>
      </c>
      <c r="E277" t="str">
        <f>'[1]Plati PNRR RePower'!E274</f>
        <v>G2025-112543</v>
      </c>
      <c r="F277" t="str">
        <f>'[1]Plati PNRR RePower'!F274</f>
        <v>I4A</v>
      </c>
      <c r="G277" s="11">
        <f>'[1]Plati PNRR RePower'!H274</f>
        <v>3</v>
      </c>
      <c r="H277" s="12">
        <f>IF('[1]Plati PNRR RePower'!T274=0,"-",'[1]Plati PNRR RePower'!T274)</f>
        <v>46100</v>
      </c>
      <c r="I277" s="15">
        <f>'[1]Plati PNRR RePower'!U274</f>
        <v>613</v>
      </c>
      <c r="J277" s="16">
        <f>'[1]Plati PNRR RePower'!V274</f>
        <v>7962560</v>
      </c>
      <c r="K277" s="12">
        <f>IF('[1]Plati PNRR RePower'!W274=0,"-",'[1]Plati PNRR RePower'!W274)</f>
        <v>46100</v>
      </c>
      <c r="L277" s="15">
        <f>'[1]Plati PNRR RePower'!X274</f>
        <v>614</v>
      </c>
      <c r="M277" s="16">
        <f>'[1]Plati PNRR RePower'!Y274</f>
        <v>1672137.5999999999</v>
      </c>
    </row>
    <row r="278" spans="1:13" x14ac:dyDescent="0.25">
      <c r="A278">
        <v>274</v>
      </c>
      <c r="B278">
        <f>'[1]Plati PNRR RePower'!B275</f>
        <v>99</v>
      </c>
      <c r="C278">
        <f>'[1]Plati PNRR RePower'!C275</f>
        <v>36004836</v>
      </c>
      <c r="D278" t="str">
        <f>'[1]Plati PNRR RePower'!D275</f>
        <v>MOLDOCONECT PRO SRL</v>
      </c>
      <c r="E278" t="str">
        <f>'[1]Plati PNRR RePower'!E275</f>
        <v>G2025-111936</v>
      </c>
      <c r="F278" t="str">
        <f>'[1]Plati PNRR RePower'!F275</f>
        <v>I4A</v>
      </c>
      <c r="G278" s="11">
        <f>'[1]Plati PNRR RePower'!H275</f>
        <v>3</v>
      </c>
      <c r="H278" s="12">
        <f>IF('[1]Plati PNRR RePower'!T275=0,"-",'[1]Plati PNRR RePower'!T275)</f>
        <v>46100</v>
      </c>
      <c r="I278" s="15">
        <f>'[1]Plati PNRR RePower'!U275</f>
        <v>615</v>
      </c>
      <c r="J278" s="16">
        <f>'[1]Plati PNRR RePower'!V275</f>
        <v>995320</v>
      </c>
      <c r="K278" s="12">
        <f>IF('[1]Plati PNRR RePower'!W275=0,"-",'[1]Plati PNRR RePower'!W275)</f>
        <v>46100</v>
      </c>
      <c r="L278" s="15">
        <f>'[1]Plati PNRR RePower'!X275</f>
        <v>616</v>
      </c>
      <c r="M278" s="16">
        <f>'[1]Plati PNRR RePower'!Y275</f>
        <v>209017.2</v>
      </c>
    </row>
    <row r="279" spans="1:13" x14ac:dyDescent="0.25">
      <c r="A279">
        <v>275</v>
      </c>
      <c r="B279">
        <f>'[1]Plati PNRR RePower'!B276</f>
        <v>39</v>
      </c>
      <c r="C279">
        <f>'[1]Plati PNRR RePower'!C276</f>
        <v>40367945</v>
      </c>
      <c r="D279" t="str">
        <f>'[1]Plati PNRR RePower'!D276</f>
        <v>PANEL VOLT SOLAR S.R.L.</v>
      </c>
      <c r="E279" t="str">
        <f>'[1]Plati PNRR RePower'!E276</f>
        <v>G2025-111648</v>
      </c>
      <c r="F279" t="str">
        <f>'[1]Plati PNRR RePower'!F276</f>
        <v>I4A</v>
      </c>
      <c r="G279" s="11">
        <f>'[1]Plati PNRR RePower'!H276</f>
        <v>10</v>
      </c>
      <c r="H279" s="12">
        <f>IF('[1]Plati PNRR RePower'!T276=0,"-",'[1]Plati PNRR RePower'!T276)</f>
        <v>46100</v>
      </c>
      <c r="I279" s="15">
        <f>'[1]Plati PNRR RePower'!U276</f>
        <v>617</v>
      </c>
      <c r="J279" s="16">
        <f>'[1]Plati PNRR RePower'!V276</f>
        <v>597192</v>
      </c>
      <c r="K279" s="12">
        <f>IF('[1]Plati PNRR RePower'!W276=0,"-",'[1]Plati PNRR RePower'!W276)</f>
        <v>46100</v>
      </c>
      <c r="L279" s="15">
        <f>'[1]Plati PNRR RePower'!X276</f>
        <v>618</v>
      </c>
      <c r="M279" s="16">
        <f>'[1]Plati PNRR RePower'!Y276</f>
        <v>125410.32</v>
      </c>
    </row>
    <row r="280" spans="1:13" x14ac:dyDescent="0.25">
      <c r="A280">
        <v>276</v>
      </c>
      <c r="B280">
        <f>'[1]Plati PNRR RePower'!B277</f>
        <v>48</v>
      </c>
      <c r="C280">
        <f>'[1]Plati PNRR RePower'!C277</f>
        <v>25008360</v>
      </c>
      <c r="D280" t="str">
        <f>'[1]Plati PNRR RePower'!D277</f>
        <v>ROMINSTAL SOLAR SRL</v>
      </c>
      <c r="E280" t="str">
        <f>'[1]Plati PNRR RePower'!E277</f>
        <v>G2025-123448</v>
      </c>
      <c r="F280" t="str">
        <f>'[1]Plati PNRR RePower'!F277</f>
        <v>I4A</v>
      </c>
      <c r="G280" s="11">
        <f>'[1]Plati PNRR RePower'!H277</f>
        <v>7</v>
      </c>
      <c r="H280" s="12">
        <f>IF('[1]Plati PNRR RePower'!T277=0,"-",'[1]Plati PNRR RePower'!T277)</f>
        <v>46100</v>
      </c>
      <c r="I280" s="15">
        <f>'[1]Plati PNRR RePower'!U277</f>
        <v>619</v>
      </c>
      <c r="J280" s="16">
        <f>'[1]Plati PNRR RePower'!V277</f>
        <v>2936194</v>
      </c>
      <c r="K280" s="12">
        <f>IF('[1]Plati PNRR RePower'!W277=0,"-",'[1]Plati PNRR RePower'!W277)</f>
        <v>46100</v>
      </c>
      <c r="L280" s="15">
        <f>'[1]Plati PNRR RePower'!X277</f>
        <v>620</v>
      </c>
      <c r="M280" s="16">
        <f>'[1]Plati PNRR RePower'!Y277</f>
        <v>616600.74</v>
      </c>
    </row>
    <row r="281" spans="1:13" x14ac:dyDescent="0.25">
      <c r="A281">
        <v>277</v>
      </c>
      <c r="B281">
        <f>'[1]Plati PNRR RePower'!B278</f>
        <v>17</v>
      </c>
      <c r="C281">
        <f>'[1]Plati PNRR RePower'!C278</f>
        <v>38798245</v>
      </c>
      <c r="D281" t="str">
        <f>'[1]Plati PNRR RePower'!D278</f>
        <v>DM PASSIVE BUILDINGS S.R.L.</v>
      </c>
      <c r="E281" t="str">
        <f>'[1]Plati PNRR RePower'!E278</f>
        <v>G2025-111165</v>
      </c>
      <c r="F281" t="str">
        <f>'[1]Plati PNRR RePower'!F278</f>
        <v>I7</v>
      </c>
      <c r="G281" s="11">
        <f>'[1]Plati PNRR RePower'!H278</f>
        <v>6</v>
      </c>
      <c r="H281" s="12">
        <f>IF('[1]Plati PNRR RePower'!T278=0,"-",'[1]Plati PNRR RePower'!T278)</f>
        <v>46100</v>
      </c>
      <c r="I281" s="15">
        <f>'[1]Plati PNRR RePower'!U278</f>
        <v>621</v>
      </c>
      <c r="J281" s="16">
        <f>'[1]Plati PNRR RePower'!V278</f>
        <v>2851590</v>
      </c>
      <c r="K281" s="12">
        <f>IF('[1]Plati PNRR RePower'!W278=0,"-",'[1]Plati PNRR RePower'!W278)</f>
        <v>46100</v>
      </c>
      <c r="L281" s="15">
        <f>'[1]Plati PNRR RePower'!X278</f>
        <v>622</v>
      </c>
      <c r="M281" s="16">
        <f>'[1]Plati PNRR RePower'!Y278</f>
        <v>598833.9</v>
      </c>
    </row>
    <row r="282" spans="1:13" x14ac:dyDescent="0.25">
      <c r="A282">
        <v>278</v>
      </c>
      <c r="B282">
        <f>'[1]Plati PNRR RePower'!B279</f>
        <v>17</v>
      </c>
      <c r="C282">
        <f>'[1]Plati PNRR RePower'!C279</f>
        <v>38798245</v>
      </c>
      <c r="D282" t="str">
        <f>'[1]Plati PNRR RePower'!D279</f>
        <v>DM PASSIVE BUILDINGS S.R.L.</v>
      </c>
      <c r="E282" t="str">
        <f>'[1]Plati PNRR RePower'!E279</f>
        <v>G2025-111165</v>
      </c>
      <c r="F282" t="str">
        <f>'[1]Plati PNRR RePower'!F279</f>
        <v>I7</v>
      </c>
      <c r="G282" s="11">
        <f>'[1]Plati PNRR RePower'!H279</f>
        <v>7</v>
      </c>
      <c r="H282" s="12">
        <f>IF('[1]Plati PNRR RePower'!T279=0,"-",'[1]Plati PNRR RePower'!T279)</f>
        <v>46100</v>
      </c>
      <c r="I282" s="15">
        <f>'[1]Plati PNRR RePower'!U279</f>
        <v>623</v>
      </c>
      <c r="J282" s="16">
        <f>'[1]Plati PNRR RePower'!V279</f>
        <v>2376325</v>
      </c>
      <c r="K282" s="12">
        <f>IF('[1]Plati PNRR RePower'!W279=0,"-",'[1]Plati PNRR RePower'!W279)</f>
        <v>46100</v>
      </c>
      <c r="L282" s="15">
        <f>'[1]Plati PNRR RePower'!X279</f>
        <v>624</v>
      </c>
      <c r="M282" s="16">
        <f>'[1]Plati PNRR RePower'!Y279</f>
        <v>499028.25</v>
      </c>
    </row>
    <row r="283" spans="1:13" x14ac:dyDescent="0.25">
      <c r="A283">
        <v>279</v>
      </c>
      <c r="B283">
        <f>'[1]Plati PNRR RePower'!B280</f>
        <v>14</v>
      </c>
      <c r="C283">
        <f>'[1]Plati PNRR RePower'!C280</f>
        <v>40769870</v>
      </c>
      <c r="D283" t="str">
        <f>'[1]Plati PNRR RePower'!D280</f>
        <v>LUKY DĂMĂTĂR S.R.L.</v>
      </c>
      <c r="E283" t="str">
        <f>'[1]Plati PNRR RePower'!E280</f>
        <v>G2025-88564</v>
      </c>
      <c r="F283" t="str">
        <f>'[1]Plati PNRR RePower'!F280</f>
        <v>I7</v>
      </c>
      <c r="G283" s="11">
        <f>'[1]Plati PNRR RePower'!H280</f>
        <v>14</v>
      </c>
      <c r="H283" s="12">
        <f>IF('[1]Plati PNRR RePower'!T280=0,"-",'[1]Plati PNRR RePower'!T280)</f>
        <v>46100</v>
      </c>
      <c r="I283" s="15">
        <f>'[1]Plati PNRR RePower'!U280</f>
        <v>625</v>
      </c>
      <c r="J283" s="16">
        <f>'[1]Plati PNRR RePower'!V280</f>
        <v>3136749</v>
      </c>
      <c r="K283" s="12">
        <f>IF('[1]Plati PNRR RePower'!W280=0,"-",'[1]Plati PNRR RePower'!W280)</f>
        <v>46100</v>
      </c>
      <c r="L283" s="15">
        <f>'[1]Plati PNRR RePower'!X280</f>
        <v>626</v>
      </c>
      <c r="M283" s="16">
        <f>'[1]Plati PNRR RePower'!Y280</f>
        <v>658717.29</v>
      </c>
    </row>
    <row r="284" spans="1:13" hidden="1" x14ac:dyDescent="0.25">
      <c r="A284">
        <v>280</v>
      </c>
      <c r="B284">
        <f>'[1]Plati PNRR RePower'!B281</f>
        <v>14</v>
      </c>
      <c r="C284">
        <f>'[1]Plati PNRR RePower'!C281</f>
        <v>40769870</v>
      </c>
      <c r="D284" t="str">
        <f>'[1]Plati PNRR RePower'!D281</f>
        <v>LUKY DĂMĂTĂR S.R.L.</v>
      </c>
      <c r="E284" t="str">
        <f>'[1]Plati PNRR RePower'!E281</f>
        <v>G2025-88564</v>
      </c>
      <c r="F284" t="str">
        <f>'[1]Plati PNRR RePower'!F281</f>
        <v>I7</v>
      </c>
      <c r="G284" s="11">
        <f>'[1]Plati PNRR RePower'!H281</f>
        <v>11</v>
      </c>
      <c r="H284" s="12" t="str">
        <f>IF('[1]Plati PNRR RePower'!T281=0,"-",'[1]Plati PNRR RePower'!T281)</f>
        <v>-</v>
      </c>
      <c r="I284" s="15">
        <f>'[1]Plati PNRR RePower'!U281</f>
        <v>0</v>
      </c>
      <c r="J284" s="16">
        <f>'[1]Plati PNRR RePower'!V281</f>
        <v>0</v>
      </c>
      <c r="K284" s="12">
        <f>IF('[1]Plati PNRR RePower'!W281=0,"-",'[1]Plati PNRR RePower'!W281)</f>
        <v>46100</v>
      </c>
      <c r="L284" s="15">
        <f>'[1]Plati PNRR RePower'!X281</f>
        <v>627</v>
      </c>
      <c r="M284" s="16">
        <f>'[1]Plati PNRR RePower'!Y281</f>
        <v>3000</v>
      </c>
    </row>
    <row r="285" spans="1:13" x14ac:dyDescent="0.25">
      <c r="A285">
        <v>281</v>
      </c>
      <c r="B285">
        <f>'[1]Plati PNRR RePower'!B282</f>
        <v>20</v>
      </c>
      <c r="C285">
        <f>'[1]Plati PNRR RePower'!C282</f>
        <v>28437065</v>
      </c>
      <c r="D285" t="str">
        <f>'[1]Plati PNRR RePower'!D282</f>
        <v>PASIROM INTERNAŢIONAL S.R.L.</v>
      </c>
      <c r="E285" t="str">
        <f>'[1]Plati PNRR RePower'!E282</f>
        <v>G2025-88109</v>
      </c>
      <c r="F285" t="str">
        <f>'[1]Plati PNRR RePower'!F282</f>
        <v>I7</v>
      </c>
      <c r="G285" s="11">
        <f>'[1]Plati PNRR RePower'!H282</f>
        <v>6</v>
      </c>
      <c r="H285" s="12">
        <f>IF('[1]Plati PNRR RePower'!T282=0,"-",'[1]Plati PNRR RePower'!T282)</f>
        <v>46100</v>
      </c>
      <c r="I285" s="15">
        <f>'[1]Plati PNRR RePower'!U282</f>
        <v>628</v>
      </c>
      <c r="J285" s="16">
        <f>'[1]Plati PNRR RePower'!V282</f>
        <v>1901060</v>
      </c>
      <c r="K285" s="12">
        <f>IF('[1]Plati PNRR RePower'!W282=0,"-",'[1]Plati PNRR RePower'!W282)</f>
        <v>46100</v>
      </c>
      <c r="L285" s="15">
        <f>'[1]Plati PNRR RePower'!X282</f>
        <v>629</v>
      </c>
      <c r="M285" s="16">
        <f>'[1]Plati PNRR RePower'!Y282</f>
        <v>399222.6</v>
      </c>
    </row>
    <row r="286" spans="1:13" x14ac:dyDescent="0.25">
      <c r="A286">
        <v>282</v>
      </c>
      <c r="B286">
        <f>'[1]Plati PNRR RePower'!B283</f>
        <v>96</v>
      </c>
      <c r="C286">
        <f>'[1]Plati PNRR RePower'!C283</f>
        <v>37633788</v>
      </c>
      <c r="D286" t="str">
        <f>'[1]Plati PNRR RePower'!D283</f>
        <v>DANI &amp; DAVID PROJECT SRL</v>
      </c>
      <c r="E286" t="str">
        <f>'[1]Plati PNRR RePower'!E283</f>
        <v>G2025-138757</v>
      </c>
      <c r="F286" t="str">
        <f>'[1]Plati PNRR RePower'!F283</f>
        <v>I4B</v>
      </c>
      <c r="G286" s="11">
        <f>'[1]Plati PNRR RePower'!H283</f>
        <v>1</v>
      </c>
      <c r="H286" s="12">
        <f>IF('[1]Plati PNRR RePower'!T283=0,"-",'[1]Plati PNRR RePower'!T283)</f>
        <v>46105</v>
      </c>
      <c r="I286" s="15">
        <f>'[1]Plati PNRR RePower'!U283</f>
        <v>641</v>
      </c>
      <c r="J286" s="16">
        <f>'[1]Plati PNRR RePower'!V283</f>
        <v>3035726</v>
      </c>
      <c r="K286" s="12" t="str">
        <f>IF('[1]Plati PNRR RePower'!W283=0,"-",'[1]Plati PNRR RePower'!W283)</f>
        <v>-</v>
      </c>
      <c r="L286" s="15">
        <f>'[1]Plati PNRR RePower'!X283</f>
        <v>0</v>
      </c>
      <c r="M286" s="16">
        <f>'[1]Plati PNRR RePower'!Y283</f>
        <v>637502.46000000008</v>
      </c>
    </row>
    <row r="287" spans="1:13" x14ac:dyDescent="0.25">
      <c r="A287">
        <v>283</v>
      </c>
      <c r="B287">
        <f>'[1]Plati PNRR RePower'!B284</f>
        <v>134</v>
      </c>
      <c r="C287">
        <f>'[1]Plati PNRR RePower'!C284</f>
        <v>14364265</v>
      </c>
      <c r="D287" t="str">
        <f>'[1]Plati PNRR RePower'!D284</f>
        <v>ELSACO SOLUTIONS SRL</v>
      </c>
      <c r="E287" t="str">
        <f>'[1]Plati PNRR RePower'!E284</f>
        <v>G2025-137920</v>
      </c>
      <c r="F287" t="str">
        <f>'[1]Plati PNRR RePower'!F284</f>
        <v>I4B</v>
      </c>
      <c r="G287" s="11">
        <f>'[1]Plati PNRR RePower'!H284</f>
        <v>3</v>
      </c>
      <c r="H287" s="12">
        <f>IF('[1]Plati PNRR RePower'!T284=0,"-",'[1]Plati PNRR RePower'!T284)</f>
        <v>46105</v>
      </c>
      <c r="I287" s="15">
        <f>'[1]Plati PNRR RePower'!U284</f>
        <v>642</v>
      </c>
      <c r="J287" s="16">
        <f>'[1]Plati PNRR RePower'!V284</f>
        <v>3010843</v>
      </c>
      <c r="K287" s="12" t="str">
        <f>IF('[1]Plati PNRR RePower'!W284=0,"-",'[1]Plati PNRR RePower'!W284)</f>
        <v>-</v>
      </c>
      <c r="L287" s="15">
        <f>'[1]Plati PNRR RePower'!X284</f>
        <v>0</v>
      </c>
      <c r="M287" s="16">
        <f>'[1]Plati PNRR RePower'!Y284</f>
        <v>632277.03</v>
      </c>
    </row>
    <row r="288" spans="1:13" x14ac:dyDescent="0.25">
      <c r="A288">
        <v>284</v>
      </c>
      <c r="B288">
        <f>'[1]Plati PNRR RePower'!B285</f>
        <v>12</v>
      </c>
      <c r="C288">
        <f>'[1]Plati PNRR RePower'!C285</f>
        <v>26991098</v>
      </c>
      <c r="D288" t="str">
        <f>'[1]Plati PNRR RePower'!D285</f>
        <v>EUROTEHNICA IT&amp;C SRL</v>
      </c>
      <c r="E288" t="str">
        <f>'[1]Plati PNRR RePower'!E285</f>
        <v>G2025-126059</v>
      </c>
      <c r="F288" t="str">
        <f>'[1]Plati PNRR RePower'!F285</f>
        <v>I4A</v>
      </c>
      <c r="G288" s="11">
        <f>'[1]Plati PNRR RePower'!H285</f>
        <v>6</v>
      </c>
      <c r="H288" s="12">
        <f>IF('[1]Plati PNRR RePower'!T285=0,"-",'[1]Plati PNRR RePower'!T285)</f>
        <v>46105</v>
      </c>
      <c r="I288" s="15">
        <f>'[1]Plati PNRR RePower'!U285</f>
        <v>643</v>
      </c>
      <c r="J288" s="16">
        <f>'[1]Plati PNRR RePower'!V285</f>
        <v>2488300</v>
      </c>
      <c r="K288" s="12" t="str">
        <f>IF('[1]Plati PNRR RePower'!W285=0,"-",'[1]Plati PNRR RePower'!W285)</f>
        <v>-</v>
      </c>
      <c r="L288" s="15">
        <f>'[1]Plati PNRR RePower'!X285</f>
        <v>0</v>
      </c>
      <c r="M288" s="16">
        <f>'[1]Plati PNRR RePower'!Y285</f>
        <v>522543</v>
      </c>
    </row>
    <row r="289" spans="1:13" x14ac:dyDescent="0.25">
      <c r="A289">
        <v>285</v>
      </c>
      <c r="B289">
        <f>'[1]Plati PNRR RePower'!B286</f>
        <v>12</v>
      </c>
      <c r="C289">
        <f>'[1]Plati PNRR RePower'!C286</f>
        <v>26991098</v>
      </c>
      <c r="D289" t="str">
        <f>'[1]Plati PNRR RePower'!D286</f>
        <v>EUROTEHNICA IT&amp;C SRL</v>
      </c>
      <c r="E289" t="str">
        <f>'[1]Plati PNRR RePower'!E286</f>
        <v>G2025-126059</v>
      </c>
      <c r="F289" t="str">
        <f>'[1]Plati PNRR RePower'!F286</f>
        <v>I4A</v>
      </c>
      <c r="G289" s="11">
        <f>'[1]Plati PNRR RePower'!H286</f>
        <v>7</v>
      </c>
      <c r="H289" s="12">
        <f>IF('[1]Plati PNRR RePower'!T286=0,"-",'[1]Plati PNRR RePower'!T286)</f>
        <v>46105</v>
      </c>
      <c r="I289" s="15">
        <f>'[1]Plati PNRR RePower'!U286</f>
        <v>644</v>
      </c>
      <c r="J289" s="16">
        <f>'[1]Plati PNRR RePower'!V286</f>
        <v>2985960</v>
      </c>
      <c r="K289" s="12" t="str">
        <f>IF('[1]Plati PNRR RePower'!W286=0,"-",'[1]Plati PNRR RePower'!W286)</f>
        <v>-</v>
      </c>
      <c r="L289" s="15">
        <f>'[1]Plati PNRR RePower'!X286</f>
        <v>0</v>
      </c>
      <c r="M289" s="16">
        <f>'[1]Plati PNRR RePower'!Y286</f>
        <v>627051.6</v>
      </c>
    </row>
    <row r="290" spans="1:13" x14ac:dyDescent="0.25">
      <c r="A290">
        <v>286</v>
      </c>
      <c r="B290">
        <f>'[1]Plati PNRR RePower'!B287</f>
        <v>155</v>
      </c>
      <c r="C290">
        <f>'[1]Plati PNRR RePower'!C287</f>
        <v>40561711</v>
      </c>
      <c r="D290" t="str">
        <f>'[1]Plati PNRR RePower'!D287</f>
        <v>LUKAND ENERGY STUDIO S.R.L.</v>
      </c>
      <c r="E290" t="str">
        <f>'[1]Plati PNRR RePower'!E287</f>
        <v>G2025-85903</v>
      </c>
      <c r="F290" t="str">
        <f>'[1]Plati PNRR RePower'!F287</f>
        <v>I4B</v>
      </c>
      <c r="G290" s="11">
        <f>'[1]Plati PNRR RePower'!H287</f>
        <v>8</v>
      </c>
      <c r="H290" s="12">
        <f>IF('[1]Plati PNRR RePower'!T287=0,"-",'[1]Plati PNRR RePower'!T287)</f>
        <v>46105</v>
      </c>
      <c r="I290" s="15">
        <f>'[1]Plati PNRR RePower'!U287</f>
        <v>645</v>
      </c>
      <c r="J290" s="16">
        <f>'[1]Plati PNRR RePower'!V287</f>
        <v>1617395</v>
      </c>
      <c r="K290" s="12" t="str">
        <f>IF('[1]Plati PNRR RePower'!W287=0,"-",'[1]Plati PNRR RePower'!W287)</f>
        <v>-</v>
      </c>
      <c r="L290" s="15">
        <f>'[1]Plati PNRR RePower'!X287</f>
        <v>0</v>
      </c>
      <c r="M290" s="16">
        <f>'[1]Plati PNRR RePower'!Y287</f>
        <v>339652.95</v>
      </c>
    </row>
    <row r="291" spans="1:13" x14ac:dyDescent="0.25">
      <c r="A291">
        <v>287</v>
      </c>
      <c r="B291">
        <f>'[1]Plati PNRR RePower'!B288</f>
        <v>25.1</v>
      </c>
      <c r="C291">
        <f>'[1]Plati PNRR RePower'!C288</f>
        <v>18643289</v>
      </c>
      <c r="D291" t="str">
        <f>'[1]Plati PNRR RePower'!D288</f>
        <v>M SYS S.R.L.</v>
      </c>
      <c r="E291" t="str">
        <f>'[1]Plati PNRR RePower'!E288</f>
        <v>G2025-137923</v>
      </c>
      <c r="F291" t="str">
        <f>'[1]Plati PNRR RePower'!F288</f>
        <v>I4B</v>
      </c>
      <c r="G291" s="11">
        <f>'[1]Plati PNRR RePower'!H288</f>
        <v>3</v>
      </c>
      <c r="H291" s="12">
        <f>IF('[1]Plati PNRR RePower'!T288=0,"-",'[1]Plati PNRR RePower'!T288)</f>
        <v>46105</v>
      </c>
      <c r="I291" s="15">
        <f>'[1]Plati PNRR RePower'!U288</f>
        <v>646</v>
      </c>
      <c r="J291" s="16">
        <f>'[1]Plati PNRR RePower'!V288</f>
        <v>2985960</v>
      </c>
      <c r="K291" s="12" t="str">
        <f>IF('[1]Plati PNRR RePower'!W288=0,"-",'[1]Plati PNRR RePower'!W288)</f>
        <v>-</v>
      </c>
      <c r="L291" s="15">
        <f>'[1]Plati PNRR RePower'!X288</f>
        <v>0</v>
      </c>
      <c r="M291" s="16">
        <f>'[1]Plati PNRR RePower'!Y288</f>
        <v>627051.6</v>
      </c>
    </row>
    <row r="292" spans="1:13" x14ac:dyDescent="0.25">
      <c r="A292">
        <v>288</v>
      </c>
      <c r="B292">
        <f>'[1]Plati PNRR RePower'!B289</f>
        <v>25.1</v>
      </c>
      <c r="C292">
        <f>'[1]Plati PNRR RePower'!C289</f>
        <v>18643289</v>
      </c>
      <c r="D292" t="str">
        <f>'[1]Plati PNRR RePower'!D289</f>
        <v>M SYS S.R.L.</v>
      </c>
      <c r="E292" t="str">
        <f>'[1]Plati PNRR RePower'!E289</f>
        <v>G2025-137923</v>
      </c>
      <c r="F292" t="str">
        <f>'[1]Plati PNRR RePower'!F289</f>
        <v>I4B</v>
      </c>
      <c r="G292" s="11">
        <f>'[1]Plati PNRR RePower'!H289</f>
        <v>2</v>
      </c>
      <c r="H292" s="12">
        <f>IF('[1]Plati PNRR RePower'!T289=0,"-",'[1]Plati PNRR RePower'!T289)</f>
        <v>46105</v>
      </c>
      <c r="I292" s="15">
        <f>'[1]Plati PNRR RePower'!U289</f>
        <v>647</v>
      </c>
      <c r="J292" s="16">
        <f>'[1]Plati PNRR RePower'!V289</f>
        <v>3508503</v>
      </c>
      <c r="K292" s="12" t="str">
        <f>IF('[1]Plati PNRR RePower'!W289=0,"-",'[1]Plati PNRR RePower'!W289)</f>
        <v>-</v>
      </c>
      <c r="L292" s="15">
        <f>'[1]Plati PNRR RePower'!X289</f>
        <v>0</v>
      </c>
      <c r="M292" s="16">
        <f>'[1]Plati PNRR RePower'!Y289</f>
        <v>736785.63</v>
      </c>
    </row>
    <row r="293" spans="1:13" x14ac:dyDescent="0.25">
      <c r="A293">
        <v>289</v>
      </c>
      <c r="B293">
        <f>'[1]Plati PNRR RePower'!B290</f>
        <v>47</v>
      </c>
      <c r="C293">
        <f>'[1]Plati PNRR RePower'!C290</f>
        <v>27829133</v>
      </c>
      <c r="D293" t="str">
        <f>'[1]Plati PNRR RePower'!D290</f>
        <v>MRB ELECTRIC SRL</v>
      </c>
      <c r="E293" t="str">
        <f>'[1]Plati PNRR RePower'!E290</f>
        <v>G2025-140219</v>
      </c>
      <c r="F293" t="str">
        <f>'[1]Plati PNRR RePower'!F290</f>
        <v>I4A</v>
      </c>
      <c r="G293" s="11">
        <f>'[1]Plati PNRR RePower'!H290</f>
        <v>3</v>
      </c>
      <c r="H293" s="12">
        <f>IF('[1]Plati PNRR RePower'!T290=0,"-",'[1]Plati PNRR RePower'!T290)</f>
        <v>46105</v>
      </c>
      <c r="I293" s="15">
        <f>'[1]Plati PNRR RePower'!U290</f>
        <v>648</v>
      </c>
      <c r="J293" s="16">
        <f>'[1]Plati PNRR RePower'!V290</f>
        <v>1990640</v>
      </c>
      <c r="K293" s="12" t="str">
        <f>IF('[1]Plati PNRR RePower'!W290=0,"-",'[1]Plati PNRR RePower'!W290)</f>
        <v>-</v>
      </c>
      <c r="L293" s="15">
        <f>'[1]Plati PNRR RePower'!X290</f>
        <v>0</v>
      </c>
      <c r="M293" s="16">
        <f>'[1]Plati PNRR RePower'!Y290</f>
        <v>418034.4</v>
      </c>
    </row>
    <row r="294" spans="1:13" x14ac:dyDescent="0.25">
      <c r="A294">
        <v>290</v>
      </c>
      <c r="B294">
        <f>'[1]Plati PNRR RePower'!B291</f>
        <v>47</v>
      </c>
      <c r="C294">
        <f>'[1]Plati PNRR RePower'!C291</f>
        <v>27829133</v>
      </c>
      <c r="D294" t="str">
        <f>'[1]Plati PNRR RePower'!D291</f>
        <v>MRB ELECTRIC SRL</v>
      </c>
      <c r="E294" t="str">
        <f>'[1]Plati PNRR RePower'!E291</f>
        <v>G2025-140219</v>
      </c>
      <c r="F294" t="str">
        <f>'[1]Plati PNRR RePower'!F291</f>
        <v>I4A</v>
      </c>
      <c r="G294" s="11">
        <f>'[1]Plati PNRR RePower'!H291</f>
        <v>2</v>
      </c>
      <c r="H294" s="12">
        <f>IF('[1]Plati PNRR RePower'!T291=0,"-",'[1]Plati PNRR RePower'!T291)</f>
        <v>46105</v>
      </c>
      <c r="I294" s="15">
        <f>'[1]Plati PNRR RePower'!U291</f>
        <v>649</v>
      </c>
      <c r="J294" s="16">
        <f>'[1]Plati PNRR RePower'!V291</f>
        <v>2239470</v>
      </c>
      <c r="K294" s="12" t="str">
        <f>IF('[1]Plati PNRR RePower'!W291=0,"-",'[1]Plati PNRR RePower'!W291)</f>
        <v>-</v>
      </c>
      <c r="L294" s="15">
        <f>'[1]Plati PNRR RePower'!X291</f>
        <v>0</v>
      </c>
      <c r="M294" s="16">
        <f>'[1]Plati PNRR RePower'!Y291</f>
        <v>470288.7</v>
      </c>
    </row>
    <row r="295" spans="1:13" x14ac:dyDescent="0.25">
      <c r="A295">
        <v>291</v>
      </c>
      <c r="B295">
        <f>'[1]Plati PNRR RePower'!B292</f>
        <v>41</v>
      </c>
      <c r="C295">
        <f>'[1]Plati PNRR RePower'!C292</f>
        <v>35268139</v>
      </c>
      <c r="D295" t="str">
        <f>'[1]Plati PNRR RePower'!D292</f>
        <v>RAVLUX PROIECT SRL</v>
      </c>
      <c r="E295" t="str">
        <f>'[1]Plati PNRR RePower'!E292</f>
        <v>G2025-85328</v>
      </c>
      <c r="F295" t="str">
        <f>'[1]Plati PNRR RePower'!F292</f>
        <v>I4B</v>
      </c>
      <c r="G295" s="11">
        <f>'[1]Plati PNRR RePower'!H292</f>
        <v>7</v>
      </c>
      <c r="H295" s="12">
        <f>IF('[1]Plati PNRR RePower'!T292=0,"-",'[1]Plati PNRR RePower'!T292)</f>
        <v>46105</v>
      </c>
      <c r="I295" s="15">
        <f>'[1]Plati PNRR RePower'!U292</f>
        <v>650</v>
      </c>
      <c r="J295" s="16">
        <f>'[1]Plati PNRR RePower'!V292</f>
        <v>4105695</v>
      </c>
      <c r="K295" s="12" t="str">
        <f>IF('[1]Plati PNRR RePower'!W292=0,"-",'[1]Plati PNRR RePower'!W292)</f>
        <v>-</v>
      </c>
      <c r="L295" s="15">
        <f>'[1]Plati PNRR RePower'!X292</f>
        <v>0</v>
      </c>
      <c r="M295" s="16">
        <f>'[1]Plati PNRR RePower'!Y292</f>
        <v>842787.53</v>
      </c>
    </row>
    <row r="296" spans="1:13" x14ac:dyDescent="0.25">
      <c r="A296">
        <v>292</v>
      </c>
      <c r="B296">
        <f>'[1]Plati PNRR RePower'!B293</f>
        <v>51.1</v>
      </c>
      <c r="C296">
        <f>'[1]Plati PNRR RePower'!C293</f>
        <v>40093815</v>
      </c>
      <c r="D296" t="str">
        <f>'[1]Plati PNRR RePower'!D293</f>
        <v>SATEL SECURITY S.R.L.</v>
      </c>
      <c r="E296" t="str">
        <f>'[1]Plati PNRR RePower'!E293</f>
        <v>G2025-140650</v>
      </c>
      <c r="F296" t="str">
        <f>'[1]Plati PNRR RePower'!F293</f>
        <v>I4B</v>
      </c>
      <c r="G296" s="11">
        <f>'[1]Plati PNRR RePower'!H293</f>
        <v>3</v>
      </c>
      <c r="H296" s="12">
        <f>IF('[1]Plati PNRR RePower'!T293=0,"-",'[1]Plati PNRR RePower'!T293)</f>
        <v>46105</v>
      </c>
      <c r="I296" s="15">
        <f>'[1]Plati PNRR RePower'!U293</f>
        <v>651</v>
      </c>
      <c r="J296" s="16">
        <f>'[1]Plati PNRR RePower'!V293</f>
        <v>5648441</v>
      </c>
      <c r="K296" s="12" t="str">
        <f>IF('[1]Plati PNRR RePower'!W293=0,"-",'[1]Plati PNRR RePower'!W293)</f>
        <v>-</v>
      </c>
      <c r="L296" s="15">
        <f>'[1]Plati PNRR RePower'!X293</f>
        <v>0</v>
      </c>
      <c r="M296" s="16">
        <f>'[1]Plati PNRR RePower'!Y293</f>
        <v>1186872</v>
      </c>
    </row>
    <row r="297" spans="1:13" x14ac:dyDescent="0.25">
      <c r="A297">
        <v>293</v>
      </c>
      <c r="B297">
        <f>'[1]Plati PNRR RePower'!B294</f>
        <v>32.1</v>
      </c>
      <c r="C297">
        <f>'[1]Plati PNRR RePower'!C294</f>
        <v>36415050</v>
      </c>
      <c r="D297" t="str">
        <f>'[1]Plati PNRR RePower'!D294</f>
        <v>XVILLE CONSTRUCT SRL</v>
      </c>
      <c r="E297" t="str">
        <f>'[1]Plati PNRR RePower'!E294</f>
        <v>G2025-137925</v>
      </c>
      <c r="F297" t="str">
        <f>'[1]Plati PNRR RePower'!F294</f>
        <v>I4B</v>
      </c>
      <c r="G297" s="11">
        <f>'[1]Plati PNRR RePower'!H294</f>
        <v>2</v>
      </c>
      <c r="H297" s="12">
        <f>IF('[1]Plati PNRR RePower'!T294=0,"-",'[1]Plati PNRR RePower'!T294)</f>
        <v>46105</v>
      </c>
      <c r="I297" s="15">
        <f>'[1]Plati PNRR RePower'!U294</f>
        <v>652</v>
      </c>
      <c r="J297" s="16">
        <f>'[1]Plati PNRR RePower'!V294</f>
        <v>1244150</v>
      </c>
      <c r="K297" s="12" t="str">
        <f>IF('[1]Plati PNRR RePower'!W294=0,"-",'[1]Plati PNRR RePower'!W294)</f>
        <v>-</v>
      </c>
      <c r="L297" s="15">
        <f>'[1]Plati PNRR RePower'!X294</f>
        <v>0</v>
      </c>
      <c r="M297" s="16">
        <f>'[1]Plati PNRR RePower'!Y294</f>
        <v>940577.4</v>
      </c>
    </row>
    <row r="298" spans="1:13" x14ac:dyDescent="0.25">
      <c r="A298">
        <v>294</v>
      </c>
      <c r="B298">
        <f>'[1]Plati PNRR RePower'!B295</f>
        <v>135</v>
      </c>
      <c r="C298">
        <f>'[1]Plati PNRR RePower'!C295</f>
        <v>41416248</v>
      </c>
      <c r="D298" t="str">
        <f>'[1]Plati PNRR RePower'!D295</f>
        <v>APBAN ELECTRIC S.R.L.</v>
      </c>
      <c r="E298" t="str">
        <f>'[1]Plati PNRR RePower'!E295</f>
        <v>G2025-109443</v>
      </c>
      <c r="F298" t="str">
        <f>'[1]Plati PNRR RePower'!F295</f>
        <v>I4A</v>
      </c>
      <c r="G298" s="11">
        <f>'[1]Plati PNRR RePower'!H295</f>
        <v>7</v>
      </c>
      <c r="H298" s="12">
        <f>IF('[1]Plati PNRR RePower'!T295=0,"-",'[1]Plati PNRR RePower'!T295)</f>
        <v>46105</v>
      </c>
      <c r="I298" s="15">
        <f>'[1]Plati PNRR RePower'!U295</f>
        <v>653</v>
      </c>
      <c r="J298" s="16">
        <f>'[1]Plati PNRR RePower'!V295</f>
        <v>4976600</v>
      </c>
      <c r="K298" s="12">
        <f>IF('[1]Plati PNRR RePower'!W295=0,"-",'[1]Plati PNRR RePower'!W295)</f>
        <v>46105</v>
      </c>
      <c r="L298" s="15">
        <f>'[1]Plati PNRR RePower'!X295</f>
        <v>654</v>
      </c>
      <c r="M298" s="16">
        <f>'[1]Plati PNRR RePower'!Y295</f>
        <v>1045086</v>
      </c>
    </row>
    <row r="299" spans="1:13" x14ac:dyDescent="0.25">
      <c r="A299">
        <v>295</v>
      </c>
      <c r="B299">
        <f>'[1]Plati PNRR RePower'!B296</f>
        <v>39</v>
      </c>
      <c r="C299">
        <f>'[1]Plati PNRR RePower'!C296</f>
        <v>40367945</v>
      </c>
      <c r="D299" t="str">
        <f>'[1]Plati PNRR RePower'!D296</f>
        <v>PANEL VOLT SOLAR S.R.L.</v>
      </c>
      <c r="E299" t="str">
        <f>'[1]Plati PNRR RePower'!E296</f>
        <v>G2025-111648</v>
      </c>
      <c r="F299" t="str">
        <f>'[1]Plati PNRR RePower'!F296</f>
        <v>I4A</v>
      </c>
      <c r="G299" s="11">
        <f>'[1]Plati PNRR RePower'!H296</f>
        <v>11</v>
      </c>
      <c r="H299" s="12">
        <f>IF('[1]Plati PNRR RePower'!T296=0,"-",'[1]Plati PNRR RePower'!T296)</f>
        <v>46105</v>
      </c>
      <c r="I299" s="15">
        <f>'[1]Plati PNRR RePower'!U296</f>
        <v>655</v>
      </c>
      <c r="J299" s="16">
        <f>'[1]Plati PNRR RePower'!V296</f>
        <v>3085492</v>
      </c>
      <c r="K299" s="12">
        <f>IF('[1]Plati PNRR RePower'!W296=0,"-",'[1]Plati PNRR RePower'!W296)</f>
        <v>46105</v>
      </c>
      <c r="L299" s="15">
        <f>'[1]Plati PNRR RePower'!X296</f>
        <v>656</v>
      </c>
      <c r="M299" s="16">
        <f>'[1]Plati PNRR RePower'!Y296</f>
        <v>647953.31999999995</v>
      </c>
    </row>
    <row r="300" spans="1:13" x14ac:dyDescent="0.25">
      <c r="A300">
        <v>296</v>
      </c>
      <c r="B300">
        <f>'[1]Plati PNRR RePower'!B297</f>
        <v>105.1</v>
      </c>
      <c r="C300">
        <f>'[1]Plati PNRR RePower'!C297</f>
        <v>35268139</v>
      </c>
      <c r="D300" t="str">
        <f>'[1]Plati PNRR RePower'!D297</f>
        <v>RAVLUX PROIECT SRL</v>
      </c>
      <c r="E300" t="str">
        <f>'[1]Plati PNRR RePower'!E297</f>
        <v>G2025-110898</v>
      </c>
      <c r="F300" t="str">
        <f>'[1]Plati PNRR RePower'!F297</f>
        <v>I4A</v>
      </c>
      <c r="G300" s="11">
        <f>'[1]Plati PNRR RePower'!H297</f>
        <v>3</v>
      </c>
      <c r="H300" s="12">
        <f>IF('[1]Plati PNRR RePower'!T297=0,"-",'[1]Plati PNRR RePower'!T297)</f>
        <v>46105</v>
      </c>
      <c r="I300" s="15">
        <f>'[1]Plati PNRR RePower'!U297</f>
        <v>657</v>
      </c>
      <c r="J300" s="16">
        <f>'[1]Plati PNRR RePower'!V297</f>
        <v>7464900</v>
      </c>
      <c r="K300" s="12">
        <f>IF('[1]Plati PNRR RePower'!W297=0,"-",'[1]Plati PNRR RePower'!W297)</f>
        <v>46105</v>
      </c>
      <c r="L300" s="15">
        <f>'[1]Plati PNRR RePower'!X297</f>
        <v>658</v>
      </c>
      <c r="M300" s="16">
        <f>'[1]Plati PNRR RePower'!Y297</f>
        <v>1567629</v>
      </c>
    </row>
    <row r="301" spans="1:13" x14ac:dyDescent="0.25">
      <c r="A301">
        <v>297</v>
      </c>
      <c r="B301">
        <f>'[1]Plati PNRR RePower'!B298</f>
        <v>48</v>
      </c>
      <c r="C301">
        <f>'[1]Plati PNRR RePower'!C298</f>
        <v>25008360</v>
      </c>
      <c r="D301" t="str">
        <f>'[1]Plati PNRR RePower'!D298</f>
        <v>ROMINSTAL SOLAR SRL</v>
      </c>
      <c r="E301" t="str">
        <f>'[1]Plati PNRR RePower'!E298</f>
        <v>G2025-123448</v>
      </c>
      <c r="F301" t="str">
        <f>'[1]Plati PNRR RePower'!F298</f>
        <v>I4A</v>
      </c>
      <c r="G301" s="11">
        <f>'[1]Plati PNRR RePower'!H298</f>
        <v>8</v>
      </c>
      <c r="H301" s="12">
        <f>IF('[1]Plati PNRR RePower'!T298=0,"-",'[1]Plati PNRR RePower'!T298)</f>
        <v>46105</v>
      </c>
      <c r="I301" s="15">
        <f>'[1]Plati PNRR RePower'!U298</f>
        <v>659</v>
      </c>
      <c r="J301" s="16">
        <f>'[1]Plati PNRR RePower'!V298</f>
        <v>1144618</v>
      </c>
      <c r="K301" s="12">
        <f>IF('[1]Plati PNRR RePower'!W298=0,"-",'[1]Plati PNRR RePower'!W298)</f>
        <v>46105</v>
      </c>
      <c r="L301" s="15">
        <f>'[1]Plati PNRR RePower'!X298</f>
        <v>660</v>
      </c>
      <c r="M301" s="16">
        <f>'[1]Plati PNRR RePower'!Y298</f>
        <v>240369.78000000003</v>
      </c>
    </row>
    <row r="302" spans="1:13" x14ac:dyDescent="0.25">
      <c r="A302">
        <v>298</v>
      </c>
      <c r="B302">
        <f>'[1]Plati PNRR RePower'!B299</f>
        <v>19</v>
      </c>
      <c r="C302">
        <f>'[1]Plati PNRR RePower'!C299</f>
        <v>31806715</v>
      </c>
      <c r="D302" t="str">
        <f>'[1]Plati PNRR RePower'!D299</f>
        <v>ATLAS SPORT SRL</v>
      </c>
      <c r="E302" t="str">
        <f>'[1]Plati PNRR RePower'!E299</f>
        <v>G2025-88607</v>
      </c>
      <c r="F302" t="str">
        <f>'[1]Plati PNRR RePower'!F299</f>
        <v>I7</v>
      </c>
      <c r="G302" s="11">
        <f>'[1]Plati PNRR RePower'!H299</f>
        <v>14</v>
      </c>
      <c r="H302" s="12">
        <f>IF('[1]Plati PNRR RePower'!T299=0,"-",'[1]Plati PNRR RePower'!T299)</f>
        <v>46105</v>
      </c>
      <c r="I302" s="15">
        <f>'[1]Plati PNRR RePower'!U299</f>
        <v>661</v>
      </c>
      <c r="J302" s="16">
        <f>'[1]Plati PNRR RePower'!V299</f>
        <v>2471378</v>
      </c>
      <c r="K302" s="12">
        <f>IF('[1]Plati PNRR RePower'!W299=0,"-",'[1]Plati PNRR RePower'!W299)</f>
        <v>46105</v>
      </c>
      <c r="L302" s="15">
        <f>'[1]Plati PNRR RePower'!X299</f>
        <v>662</v>
      </c>
      <c r="M302" s="16">
        <f>'[1]Plati PNRR RePower'!Y299</f>
        <v>518989.38</v>
      </c>
    </row>
    <row r="303" spans="1:13" x14ac:dyDescent="0.25">
      <c r="A303">
        <v>299</v>
      </c>
      <c r="B303">
        <f>'[1]Plati PNRR RePower'!B300</f>
        <v>19</v>
      </c>
      <c r="C303">
        <f>'[1]Plati PNRR RePower'!C300</f>
        <v>31806715</v>
      </c>
      <c r="D303" t="str">
        <f>'[1]Plati PNRR RePower'!D300</f>
        <v>ATLAS SPORT SRL</v>
      </c>
      <c r="E303" t="str">
        <f>'[1]Plati PNRR RePower'!E300</f>
        <v>G2025-88607</v>
      </c>
      <c r="F303" t="str">
        <f>'[1]Plati PNRR RePower'!F300</f>
        <v>I7</v>
      </c>
      <c r="G303" s="11">
        <f>'[1]Plati PNRR RePower'!H300</f>
        <v>15</v>
      </c>
      <c r="H303" s="12">
        <f>IF('[1]Plati PNRR RePower'!T300=0,"-",'[1]Plati PNRR RePower'!T300)</f>
        <v>46105</v>
      </c>
      <c r="I303" s="15">
        <f>'[1]Plati PNRR RePower'!U300</f>
        <v>663</v>
      </c>
      <c r="J303" s="16">
        <f>'[1]Plati PNRR RePower'!V300</f>
        <v>3612014</v>
      </c>
      <c r="K303" s="12">
        <f>IF('[1]Plati PNRR RePower'!W300=0,"-",'[1]Plati PNRR RePower'!W300)</f>
        <v>46105</v>
      </c>
      <c r="L303" s="15">
        <f>'[1]Plati PNRR RePower'!X300</f>
        <v>664</v>
      </c>
      <c r="M303" s="16">
        <f>'[1]Plati PNRR RePower'!Y300</f>
        <v>758522.94</v>
      </c>
    </row>
    <row r="304" spans="1:13" x14ac:dyDescent="0.25">
      <c r="A304">
        <v>300</v>
      </c>
      <c r="B304">
        <f>'[1]Plati PNRR RePower'!B301</f>
        <v>3</v>
      </c>
      <c r="C304">
        <f>'[1]Plati PNRR RePower'!C301</f>
        <v>49207700</v>
      </c>
      <c r="D304" t="str">
        <f>'[1]Plati PNRR RePower'!D301</f>
        <v>ATO RESOURCING S.R.L.</v>
      </c>
      <c r="E304" t="str">
        <f>'[1]Plati PNRR RePower'!E301</f>
        <v>G2025-109574</v>
      </c>
      <c r="F304" t="str">
        <f>'[1]Plati PNRR RePower'!F301</f>
        <v>I7</v>
      </c>
      <c r="G304" s="11">
        <f>'[1]Plati PNRR RePower'!H301</f>
        <v>4</v>
      </c>
      <c r="H304" s="12">
        <f>IF('[1]Plati PNRR RePower'!T301=0,"-",'[1]Plati PNRR RePower'!T301)</f>
        <v>46105</v>
      </c>
      <c r="I304" s="15">
        <f>'[1]Plati PNRR RePower'!U301</f>
        <v>665</v>
      </c>
      <c r="J304" s="16">
        <f>'[1]Plati PNRR RePower'!V301</f>
        <v>950530</v>
      </c>
      <c r="K304" s="12">
        <f>IF('[1]Plati PNRR RePower'!W301=0,"-",'[1]Plati PNRR RePower'!W301)</f>
        <v>46105</v>
      </c>
      <c r="L304" s="15">
        <f>'[1]Plati PNRR RePower'!X301</f>
        <v>666</v>
      </c>
      <c r="M304" s="16">
        <f>'[1]Plati PNRR RePower'!Y301</f>
        <v>199611.3</v>
      </c>
    </row>
    <row r="305" spans="1:13" x14ac:dyDescent="0.25">
      <c r="A305">
        <v>301</v>
      </c>
      <c r="B305">
        <f>'[1]Plati PNRR RePower'!B302</f>
        <v>5</v>
      </c>
      <c r="C305">
        <f>'[1]Plati PNRR RePower'!C302</f>
        <v>32800281</v>
      </c>
      <c r="D305" t="str">
        <f>'[1]Plati PNRR RePower'!D302</f>
        <v>AVANTAJ TEXTIL ONLINE S.R.L.</v>
      </c>
      <c r="E305" t="str">
        <f>'[1]Plati PNRR RePower'!E302</f>
        <v>G2025-88394</v>
      </c>
      <c r="F305" t="str">
        <f>'[1]Plati PNRR RePower'!F302</f>
        <v>I7</v>
      </c>
      <c r="G305" s="11">
        <f>'[1]Plati PNRR RePower'!H302</f>
        <v>3</v>
      </c>
      <c r="H305" s="12">
        <f>IF('[1]Plati PNRR RePower'!T302=0,"-",'[1]Plati PNRR RePower'!T302)</f>
        <v>46105</v>
      </c>
      <c r="I305" s="15">
        <f>'[1]Plati PNRR RePower'!U302</f>
        <v>667</v>
      </c>
      <c r="J305" s="16">
        <f>'[1]Plati PNRR RePower'!V302</f>
        <v>570318</v>
      </c>
      <c r="K305" s="12">
        <f>IF('[1]Plati PNRR RePower'!W302=0,"-",'[1]Plati PNRR RePower'!W302)</f>
        <v>46105</v>
      </c>
      <c r="L305" s="15">
        <f>'[1]Plati PNRR RePower'!X302</f>
        <v>668</v>
      </c>
      <c r="M305" s="16">
        <f>'[1]Plati PNRR RePower'!Y302</f>
        <v>119766.78</v>
      </c>
    </row>
    <row r="306" spans="1:13" x14ac:dyDescent="0.25">
      <c r="A306">
        <v>302</v>
      </c>
      <c r="B306">
        <f>'[1]Plati PNRR RePower'!B303</f>
        <v>8</v>
      </c>
      <c r="C306">
        <f>'[1]Plati PNRR RePower'!C303</f>
        <v>32696041</v>
      </c>
      <c r="D306" t="str">
        <f>'[1]Plati PNRR RePower'!D303</f>
        <v>CONTROL GENERAL SERVICES SRL</v>
      </c>
      <c r="E306" t="str">
        <f>'[1]Plati PNRR RePower'!E303</f>
        <v>G2025-109598</v>
      </c>
      <c r="F306" t="str">
        <f>'[1]Plati PNRR RePower'!F303</f>
        <v>I4A</v>
      </c>
      <c r="G306" s="11">
        <f>'[1]Plati PNRR RePower'!H303</f>
        <v>2</v>
      </c>
      <c r="H306" s="12">
        <f>IF('[1]Plati PNRR RePower'!T303=0,"-",'[1]Plati PNRR RePower'!T303)</f>
        <v>46111</v>
      </c>
      <c r="I306" s="15">
        <f>'[1]Plati PNRR RePower'!U303</f>
        <v>704</v>
      </c>
      <c r="J306" s="16">
        <f>'[1]Plati PNRR RePower'!V303</f>
        <v>4031046</v>
      </c>
      <c r="K306" s="12">
        <f>IF('[1]Plati PNRR RePower'!W303=0,"-",'[1]Plati PNRR RePower'!W303)</f>
        <v>46111</v>
      </c>
      <c r="L306" s="15">
        <f>'[1]Plati PNRR RePower'!X303</f>
        <v>705</v>
      </c>
      <c r="M306" s="16">
        <f>'[1]Plati PNRR RePower'!Y303</f>
        <v>846519.66</v>
      </c>
    </row>
    <row r="307" spans="1:13" x14ac:dyDescent="0.25">
      <c r="A307">
        <v>303</v>
      </c>
      <c r="B307">
        <f>'[1]Plati PNRR RePower'!B304</f>
        <v>76</v>
      </c>
      <c r="C307">
        <f>'[1]Plati PNRR RePower'!C304</f>
        <v>30125820</v>
      </c>
      <c r="D307" t="str">
        <f>'[1]Plati PNRR RePower'!D304</f>
        <v>IULION INSTALELECTRIC SRL</v>
      </c>
      <c r="E307" t="str">
        <f>'[1]Plati PNRR RePower'!E304</f>
        <v>G2025-138764</v>
      </c>
      <c r="F307" t="str">
        <f>'[1]Plati PNRR RePower'!F304</f>
        <v>I4A</v>
      </c>
      <c r="G307" s="11">
        <f>'[1]Plati PNRR RePower'!H304</f>
        <v>1</v>
      </c>
      <c r="H307" s="12">
        <f>IF('[1]Plati PNRR RePower'!T304=0,"-",'[1]Plati PNRR RePower'!T304)</f>
        <v>46111</v>
      </c>
      <c r="I307" s="15">
        <f>'[1]Plati PNRR RePower'!U304</f>
        <v>706</v>
      </c>
      <c r="J307" s="16">
        <f>'[1]Plati PNRR RePower'!V304</f>
        <v>1791576</v>
      </c>
      <c r="K307" s="12">
        <f>IF('[1]Plati PNRR RePower'!W304=0,"-",'[1]Plati PNRR RePower'!W304)</f>
        <v>46111</v>
      </c>
      <c r="L307" s="15">
        <f>'[1]Plati PNRR RePower'!X304</f>
        <v>707</v>
      </c>
      <c r="M307" s="16">
        <f>'[1]Plati PNRR RePower'!Y304</f>
        <v>376230.96</v>
      </c>
    </row>
    <row r="308" spans="1:13" x14ac:dyDescent="0.25">
      <c r="A308">
        <v>304</v>
      </c>
      <c r="B308">
        <f>'[1]Plati PNRR RePower'!B305</f>
        <v>76</v>
      </c>
      <c r="C308">
        <f>'[1]Plati PNRR RePower'!C305</f>
        <v>30125820</v>
      </c>
      <c r="D308" t="str">
        <f>'[1]Plati PNRR RePower'!D305</f>
        <v>IULION INSTALELECTRIC SRL</v>
      </c>
      <c r="E308" t="str">
        <f>'[1]Plati PNRR RePower'!E305</f>
        <v>G2025-138764</v>
      </c>
      <c r="F308" t="str">
        <f>'[1]Plati PNRR RePower'!F305</f>
        <v>I4A</v>
      </c>
      <c r="G308" s="11">
        <f>'[1]Plati PNRR RePower'!H305</f>
        <v>2</v>
      </c>
      <c r="H308" s="12">
        <f>IF('[1]Plati PNRR RePower'!T305=0,"-",'[1]Plati PNRR RePower'!T305)</f>
        <v>46111</v>
      </c>
      <c r="I308" s="15">
        <f>'[1]Plati PNRR RePower'!U305</f>
        <v>708</v>
      </c>
      <c r="J308" s="16">
        <f>'[1]Plati PNRR RePower'!V305</f>
        <v>2189704</v>
      </c>
      <c r="K308" s="12">
        <f>IF('[1]Plati PNRR RePower'!W305=0,"-",'[1]Plati PNRR RePower'!W305)</f>
        <v>46111</v>
      </c>
      <c r="L308" s="15">
        <f>'[1]Plati PNRR RePower'!X305</f>
        <v>709</v>
      </c>
      <c r="M308" s="16">
        <f>'[1]Plati PNRR RePower'!Y305</f>
        <v>459837.84</v>
      </c>
    </row>
    <row r="309" spans="1:13" x14ac:dyDescent="0.25">
      <c r="A309">
        <v>305</v>
      </c>
      <c r="B309">
        <f>'[1]Plati PNRR RePower'!B306</f>
        <v>3.1</v>
      </c>
      <c r="C309">
        <f>'[1]Plati PNRR RePower'!C306</f>
        <v>18643289</v>
      </c>
      <c r="D309" t="str">
        <f>'[1]Plati PNRR RePower'!D306</f>
        <v>M SYS S.R.L.</v>
      </c>
      <c r="E309" t="str">
        <f>'[1]Plati PNRR RePower'!E306</f>
        <v>G2025-113574</v>
      </c>
      <c r="F309" t="str">
        <f>'[1]Plati PNRR RePower'!F306</f>
        <v>I4A</v>
      </c>
      <c r="G309" s="11">
        <f>'[1]Plati PNRR RePower'!H306</f>
        <v>2</v>
      </c>
      <c r="H309" s="12">
        <f>IF('[1]Plati PNRR RePower'!T306=0,"-",'[1]Plati PNRR RePower'!T306)</f>
        <v>46111</v>
      </c>
      <c r="I309" s="15">
        <f>'[1]Plati PNRR RePower'!U306</f>
        <v>710</v>
      </c>
      <c r="J309" s="16">
        <f>'[1]Plati PNRR RePower'!V306</f>
        <v>2985960</v>
      </c>
      <c r="K309" s="12">
        <f>IF('[1]Plati PNRR RePower'!W306=0,"-",'[1]Plati PNRR RePower'!W306)</f>
        <v>46111</v>
      </c>
      <c r="L309" s="15">
        <f>'[1]Plati PNRR RePower'!X306</f>
        <v>711</v>
      </c>
      <c r="M309" s="16">
        <f>'[1]Plati PNRR RePower'!Y306</f>
        <v>627051.6</v>
      </c>
    </row>
    <row r="310" spans="1:13" x14ac:dyDescent="0.25">
      <c r="A310">
        <v>306</v>
      </c>
      <c r="B310">
        <f>'[1]Plati PNRR RePower'!B307</f>
        <v>3.1</v>
      </c>
      <c r="C310">
        <f>'[1]Plati PNRR RePower'!C307</f>
        <v>18643289</v>
      </c>
      <c r="D310" t="str">
        <f>'[1]Plati PNRR RePower'!D307</f>
        <v>M SYS S.R.L.</v>
      </c>
      <c r="E310" t="str">
        <f>'[1]Plati PNRR RePower'!E307</f>
        <v>G2025-113574</v>
      </c>
      <c r="F310" t="str">
        <f>'[1]Plati PNRR RePower'!F307</f>
        <v>I4A</v>
      </c>
      <c r="G310" s="11">
        <f>'[1]Plati PNRR RePower'!H307</f>
        <v>1</v>
      </c>
      <c r="H310" s="12">
        <f>IF('[1]Plati PNRR RePower'!T307=0,"-",'[1]Plati PNRR RePower'!T307)</f>
        <v>46111</v>
      </c>
      <c r="I310" s="15">
        <f>'[1]Plati PNRR RePower'!U307</f>
        <v>0</v>
      </c>
      <c r="J310" s="16">
        <f>'[1]Plati PNRR RePower'!V307</f>
        <v>0</v>
      </c>
      <c r="K310" s="12">
        <f>IF('[1]Plati PNRR RePower'!W307=0,"-",'[1]Plati PNRR RePower'!W307)</f>
        <v>46111</v>
      </c>
      <c r="L310" s="15">
        <f>'[1]Plati PNRR RePower'!X307</f>
        <v>712</v>
      </c>
      <c r="M310" s="16">
        <f>'[1]Plati PNRR RePower'!Y307</f>
        <v>627051.6</v>
      </c>
    </row>
    <row r="311" spans="1:13" x14ac:dyDescent="0.25">
      <c r="A311">
        <v>307</v>
      </c>
      <c r="B311">
        <f>'[1]Plati PNRR RePower'!B308</f>
        <v>7.1</v>
      </c>
      <c r="C311">
        <f>'[1]Plati PNRR RePower'!C308</f>
        <v>17315291</v>
      </c>
      <c r="D311" t="str">
        <f>'[1]Plati PNRR RePower'!D308</f>
        <v>NISEMPRA ELECTRO SRL</v>
      </c>
      <c r="E311" t="str">
        <f>'[1]Plati PNRR RePower'!E308</f>
        <v>G2025-111168</v>
      </c>
      <c r="F311" t="str">
        <f>'[1]Plati PNRR RePower'!F308</f>
        <v>I4A</v>
      </c>
      <c r="G311" s="11">
        <f>'[1]Plati PNRR RePower'!H308</f>
        <v>4</v>
      </c>
      <c r="H311" s="12">
        <f>IF('[1]Plati PNRR RePower'!T308=0,"-",'[1]Plati PNRR RePower'!T308)</f>
        <v>46111</v>
      </c>
      <c r="I311" s="15">
        <f>'[1]Plati PNRR RePower'!U308</f>
        <v>713</v>
      </c>
      <c r="J311" s="16">
        <f>'[1]Plati PNRR RePower'!V308</f>
        <v>5922154</v>
      </c>
      <c r="K311" s="12">
        <f>IF('[1]Plati PNRR RePower'!W308=0,"-",'[1]Plati PNRR RePower'!W308)</f>
        <v>46111</v>
      </c>
      <c r="L311" s="15">
        <f>'[1]Plati PNRR RePower'!X308</f>
        <v>714</v>
      </c>
      <c r="M311" s="16">
        <f>'[1]Plati PNRR RePower'!Y308</f>
        <v>1243652.3400000001</v>
      </c>
    </row>
    <row r="312" spans="1:13" x14ac:dyDescent="0.25">
      <c r="A312">
        <v>308</v>
      </c>
      <c r="B312">
        <f>'[1]Plati PNRR RePower'!B309</f>
        <v>164</v>
      </c>
      <c r="C312">
        <f>'[1]Plati PNRR RePower'!C309</f>
        <v>33394327</v>
      </c>
      <c r="D312" t="str">
        <f>'[1]Plati PNRR RePower'!D309</f>
        <v>TOP PROJECTS S.R.L.</v>
      </c>
      <c r="E312" t="str">
        <f>'[1]Plati PNRR RePower'!E309</f>
        <v>G2025-88519</v>
      </c>
      <c r="F312" t="str">
        <f>'[1]Plati PNRR RePower'!F309</f>
        <v>I4B</v>
      </c>
      <c r="G312" s="11">
        <f>'[1]Plati PNRR RePower'!H309</f>
        <v>8</v>
      </c>
      <c r="H312" s="12">
        <f>IF('[1]Plati PNRR RePower'!T309=0,"-",'[1]Plati PNRR RePower'!T309)</f>
        <v>46111</v>
      </c>
      <c r="I312" s="15">
        <f>'[1]Plati PNRR RePower'!U309</f>
        <v>729</v>
      </c>
      <c r="J312" s="16">
        <f>'[1]Plati PNRR RePower'!V309</f>
        <v>522543</v>
      </c>
      <c r="K312" s="12" t="str">
        <f>IF('[1]Plati PNRR RePower'!W309=0,"-",'[1]Plati PNRR RePower'!W309)</f>
        <v>-</v>
      </c>
      <c r="L312" s="15">
        <f>'[1]Plati PNRR RePower'!X309</f>
        <v>0</v>
      </c>
      <c r="M312" s="16">
        <f>'[1]Plati PNRR RePower'!Y309</f>
        <v>0</v>
      </c>
    </row>
    <row r="313" spans="1:13" x14ac:dyDescent="0.25">
      <c r="A313">
        <v>309</v>
      </c>
      <c r="B313">
        <f>'[1]Plati PNRR RePower'!B310</f>
        <v>29.1</v>
      </c>
      <c r="C313">
        <f>'[1]Plati PNRR RePower'!C310</f>
        <v>35220734</v>
      </c>
      <c r="D313" t="str">
        <f>'[1]Plati PNRR RePower'!D310</f>
        <v>Casa Aniesana SRL</v>
      </c>
      <c r="E313" t="str">
        <f>'[1]Plati PNRR RePower'!E310</f>
        <v>G2025-88514</v>
      </c>
      <c r="F313" t="str">
        <f>'[1]Plati PNRR RePower'!F310</f>
        <v>I7</v>
      </c>
      <c r="G313" s="11">
        <f>'[1]Plati PNRR RePower'!H310</f>
        <v>2</v>
      </c>
      <c r="H313" s="12">
        <f>IF('[1]Plati PNRR RePower'!T310=0,"-",'[1]Plati PNRR RePower'!T310)</f>
        <v>46111</v>
      </c>
      <c r="I313" s="15">
        <f>'[1]Plati PNRR RePower'!U310</f>
        <v>715</v>
      </c>
      <c r="J313" s="16">
        <f>'[1]Plati PNRR RePower'!V310</f>
        <v>3136749</v>
      </c>
      <c r="K313" s="12">
        <f>IF('[1]Plati PNRR RePower'!W310=0,"-",'[1]Plati PNRR RePower'!W310)</f>
        <v>46111</v>
      </c>
      <c r="L313" s="15">
        <f>'[1]Plati PNRR RePower'!X310</f>
        <v>716</v>
      </c>
      <c r="M313" s="16">
        <f>'[1]Plati PNRR RePower'!Y310</f>
        <v>658717.29</v>
      </c>
    </row>
    <row r="314" spans="1:13" x14ac:dyDescent="0.25">
      <c r="A314">
        <v>310</v>
      </c>
      <c r="B314">
        <f>'[1]Plati PNRR RePower'!B311</f>
        <v>29.1</v>
      </c>
      <c r="C314">
        <f>'[1]Plati PNRR RePower'!C311</f>
        <v>35220734</v>
      </c>
      <c r="D314" t="str">
        <f>'[1]Plati PNRR RePower'!D311</f>
        <v>Casa Aniesana SRL</v>
      </c>
      <c r="E314" t="str">
        <f>'[1]Plati PNRR RePower'!E311</f>
        <v>G2025-88514</v>
      </c>
      <c r="F314" t="str">
        <f>'[1]Plati PNRR RePower'!F311</f>
        <v>I7</v>
      </c>
      <c r="G314" s="11">
        <f>'[1]Plati PNRR RePower'!H311</f>
        <v>3</v>
      </c>
      <c r="H314" s="12">
        <f>IF('[1]Plati PNRR RePower'!T311=0,"-",'[1]Plati PNRR RePower'!T311)</f>
        <v>46111</v>
      </c>
      <c r="I314" s="15">
        <f>'[1]Plati PNRR RePower'!U311</f>
        <v>717</v>
      </c>
      <c r="J314" s="16">
        <f>'[1]Plati PNRR RePower'!V311</f>
        <v>2281272</v>
      </c>
      <c r="K314" s="12">
        <f>IF('[1]Plati PNRR RePower'!W311=0,"-",'[1]Plati PNRR RePower'!W311)</f>
        <v>46111</v>
      </c>
      <c r="L314" s="15">
        <f>'[1]Plati PNRR RePower'!X311</f>
        <v>718</v>
      </c>
      <c r="M314" s="16">
        <f>'[1]Plati PNRR RePower'!Y311</f>
        <v>479067.12</v>
      </c>
    </row>
    <row r="315" spans="1:13" x14ac:dyDescent="0.25">
      <c r="A315">
        <v>311</v>
      </c>
      <c r="B315">
        <f>'[1]Plati PNRR RePower'!B312</f>
        <v>10</v>
      </c>
      <c r="C315">
        <f>'[1]Plati PNRR RePower'!C312</f>
        <v>35896737</v>
      </c>
      <c r="D315" t="str">
        <f>'[1]Plati PNRR RePower'!D312</f>
        <v>CLAROM CAPITAL SRL</v>
      </c>
      <c r="E315" t="str">
        <f>'[1]Plati PNRR RePower'!E312</f>
        <v>G2025-88058</v>
      </c>
      <c r="F315" t="str">
        <f>'[1]Plati PNRR RePower'!F312</f>
        <v>I7</v>
      </c>
      <c r="G315" s="11">
        <f>'[1]Plati PNRR RePower'!H312</f>
        <v>4</v>
      </c>
      <c r="H315" s="12">
        <f>IF('[1]Plati PNRR RePower'!T312=0,"-",'[1]Plati PNRR RePower'!T312)</f>
        <v>46111</v>
      </c>
      <c r="I315" s="15">
        <f>'[1]Plati PNRR RePower'!U312</f>
        <v>719</v>
      </c>
      <c r="J315" s="16">
        <f>'[1]Plati PNRR RePower'!V312</f>
        <v>2851590</v>
      </c>
      <c r="K315" s="12">
        <f>IF('[1]Plati PNRR RePower'!W312=0,"-",'[1]Plati PNRR RePower'!W312)</f>
        <v>46111</v>
      </c>
      <c r="L315" s="15">
        <f>'[1]Plati PNRR RePower'!X312</f>
        <v>720</v>
      </c>
      <c r="M315" s="16">
        <f>'[1]Plati PNRR RePower'!Y312</f>
        <v>598833.9</v>
      </c>
    </row>
    <row r="316" spans="1:13" x14ac:dyDescent="0.25">
      <c r="A316">
        <v>312</v>
      </c>
      <c r="B316">
        <f>'[1]Plati PNRR RePower'!B313</f>
        <v>17</v>
      </c>
      <c r="C316">
        <f>'[1]Plati PNRR RePower'!C313</f>
        <v>38798245</v>
      </c>
      <c r="D316" t="str">
        <f>'[1]Plati PNRR RePower'!D313</f>
        <v>DM PASSIVE BUILDINGS S.R.L.</v>
      </c>
      <c r="E316" t="str">
        <f>'[1]Plati PNRR RePower'!E313</f>
        <v>G2025-111165</v>
      </c>
      <c r="F316" t="str">
        <f>'[1]Plati PNRR RePower'!F313</f>
        <v>I7</v>
      </c>
      <c r="G316" s="11">
        <f>'[1]Plati PNRR RePower'!H313</f>
        <v>8</v>
      </c>
      <c r="H316" s="12">
        <f>IF('[1]Plati PNRR RePower'!T313=0,"-",'[1]Plati PNRR RePower'!T313)</f>
        <v>46111</v>
      </c>
      <c r="I316" s="15">
        <f>'[1]Plati PNRR RePower'!U313</f>
        <v>721</v>
      </c>
      <c r="J316" s="16">
        <f>'[1]Plati PNRR RePower'!V313</f>
        <v>3041696</v>
      </c>
      <c r="K316" s="12">
        <f>IF('[1]Plati PNRR RePower'!W313=0,"-",'[1]Plati PNRR RePower'!W313)</f>
        <v>46111</v>
      </c>
      <c r="L316" s="15">
        <f>'[1]Plati PNRR RePower'!X313</f>
        <v>722</v>
      </c>
      <c r="M316" s="16">
        <f>'[1]Plati PNRR RePower'!Y313</f>
        <v>638756.16</v>
      </c>
    </row>
    <row r="317" spans="1:13" x14ac:dyDescent="0.25">
      <c r="A317">
        <v>313</v>
      </c>
      <c r="B317">
        <f>'[1]Plati PNRR RePower'!B314</f>
        <v>16</v>
      </c>
      <c r="C317">
        <f>'[1]Plati PNRR RePower'!C314</f>
        <v>31105384</v>
      </c>
      <c r="D317" t="str">
        <f>'[1]Plati PNRR RePower'!D314</f>
        <v>ELSATERM CONSTRUCT SRL</v>
      </c>
      <c r="E317" t="str">
        <f>'[1]Plati PNRR RePower'!E314</f>
        <v>G2025-88233</v>
      </c>
      <c r="F317" t="str">
        <f>'[1]Plati PNRR RePower'!F314</f>
        <v>I7</v>
      </c>
      <c r="G317" s="11">
        <f>'[1]Plati PNRR RePower'!H314</f>
        <v>8</v>
      </c>
      <c r="H317" s="12">
        <f>IF('[1]Plati PNRR RePower'!T314=0,"-",'[1]Plati PNRR RePower'!T314)</f>
        <v>46111</v>
      </c>
      <c r="I317" s="15">
        <f>'[1]Plati PNRR RePower'!U314</f>
        <v>723</v>
      </c>
      <c r="J317" s="16">
        <f>'[1]Plati PNRR RePower'!V314</f>
        <v>13117314</v>
      </c>
      <c r="K317" s="12">
        <f>IF('[1]Plati PNRR RePower'!W314=0,"-",'[1]Plati PNRR RePower'!W314)</f>
        <v>46111</v>
      </c>
      <c r="L317" s="15">
        <f>'[1]Plati PNRR RePower'!X314</f>
        <v>724</v>
      </c>
      <c r="M317" s="16">
        <f>'[1]Plati PNRR RePower'!Y314</f>
        <v>2754635.94</v>
      </c>
    </row>
    <row r="318" spans="1:13" x14ac:dyDescent="0.25">
      <c r="A318">
        <v>314</v>
      </c>
      <c r="B318">
        <f>'[1]Plati PNRR RePower'!B315</f>
        <v>14</v>
      </c>
      <c r="C318">
        <f>'[1]Plati PNRR RePower'!C315</f>
        <v>40769870</v>
      </c>
      <c r="D318" t="str">
        <f>'[1]Plati PNRR RePower'!D315</f>
        <v>LUKY DĂMĂTĂR SRL</v>
      </c>
      <c r="E318" t="str">
        <f>'[1]Plati PNRR RePower'!E315</f>
        <v>G2025-88564</v>
      </c>
      <c r="F318" t="str">
        <f>'[1]Plati PNRR RePower'!F315</f>
        <v>I7</v>
      </c>
      <c r="G318" s="11">
        <f>'[1]Plati PNRR RePower'!H315</f>
        <v>15</v>
      </c>
      <c r="H318" s="12">
        <f>IF('[1]Plati PNRR RePower'!T315=0,"-",'[1]Plati PNRR RePower'!T315)</f>
        <v>46111</v>
      </c>
      <c r="I318" s="15">
        <f>'[1]Plati PNRR RePower'!U315</f>
        <v>725</v>
      </c>
      <c r="J318" s="16">
        <f>'[1]Plati PNRR RePower'!V315</f>
        <v>3041696</v>
      </c>
      <c r="K318" s="12">
        <f>IF('[1]Plati PNRR RePower'!W315=0,"-",'[1]Plati PNRR RePower'!W315)</f>
        <v>46111</v>
      </c>
      <c r="L318" s="15">
        <f>'[1]Plati PNRR RePower'!X315</f>
        <v>726</v>
      </c>
      <c r="M318" s="16">
        <f>'[1]Plati PNRR RePower'!Y315</f>
        <v>638756.16</v>
      </c>
    </row>
    <row r="319" spans="1:13" x14ac:dyDescent="0.25">
      <c r="A319">
        <v>315</v>
      </c>
      <c r="B319">
        <f>'[1]Plati PNRR RePower'!B316</f>
        <v>23</v>
      </c>
      <c r="C319">
        <f>'[1]Plati PNRR RePower'!C316</f>
        <v>14990773</v>
      </c>
      <c r="D319" t="str">
        <f>'[1]Plati PNRR RePower'!D316</f>
        <v>SHUMICON SRL</v>
      </c>
      <c r="E319" t="str">
        <f>'[1]Plati PNRR RePower'!E316</f>
        <v>G2025-88505</v>
      </c>
      <c r="F319" t="str">
        <f>'[1]Plati PNRR RePower'!F316</f>
        <v>I7</v>
      </c>
      <c r="G319" s="11">
        <f>'[1]Plati PNRR RePower'!H316</f>
        <v>4</v>
      </c>
      <c r="H319" s="12">
        <f>IF('[1]Plati PNRR RePower'!T316=0,"-",'[1]Plati PNRR RePower'!T316)</f>
        <v>46111</v>
      </c>
      <c r="I319" s="15">
        <f>'[1]Plati PNRR RePower'!U316</f>
        <v>727</v>
      </c>
      <c r="J319" s="16">
        <f>'[1]Plati PNRR RePower'!V316</f>
        <v>1710954</v>
      </c>
      <c r="K319" s="12">
        <f>IF('[1]Plati PNRR RePower'!W316=0,"-",'[1]Plati PNRR RePower'!W316)</f>
        <v>46111</v>
      </c>
      <c r="L319" s="15">
        <f>'[1]Plati PNRR RePower'!X316</f>
        <v>728</v>
      </c>
      <c r="M319" s="16">
        <f>'[1]Plati PNRR RePower'!Y316</f>
        <v>359300.33999999997</v>
      </c>
    </row>
    <row r="320" spans="1:13" x14ac:dyDescent="0.25">
      <c r="A320">
        <v>316</v>
      </c>
      <c r="B320">
        <f>'[1]Plati PNRR RePower'!B317</f>
        <v>126</v>
      </c>
      <c r="C320">
        <f>'[1]Plati PNRR RePower'!C317</f>
        <v>31239963</v>
      </c>
      <c r="D320" t="str">
        <f>'[1]Plati PNRR RePower'!D317</f>
        <v>AMIV ELECTRO SRL</v>
      </c>
      <c r="E320" t="str">
        <f>'[1]Plati PNRR RePower'!E317</f>
        <v>G2025-138762</v>
      </c>
      <c r="F320" t="str">
        <f>'[1]Plati PNRR RePower'!F317</f>
        <v>I4A</v>
      </c>
      <c r="G320" s="11">
        <f>'[1]Plati PNRR RePower'!H317</f>
        <v>2</v>
      </c>
      <c r="H320" s="12">
        <f>IF('[1]Plati PNRR RePower'!T317=0,"-",'[1]Plati PNRR RePower'!T317)</f>
        <v>46112</v>
      </c>
      <c r="I320" s="15">
        <f>'[1]Plati PNRR RePower'!U317</f>
        <v>730</v>
      </c>
      <c r="J320" s="16">
        <f>'[1]Plati PNRR RePower'!V317</f>
        <v>4578472</v>
      </c>
      <c r="K320" s="12" t="str">
        <f>IF('[1]Plati PNRR RePower'!W317=0,"-",'[1]Plati PNRR RePower'!W317)</f>
        <v>-</v>
      </c>
      <c r="L320" s="15">
        <f>'[1]Plati PNRR RePower'!X317</f>
        <v>0</v>
      </c>
      <c r="M320" s="16">
        <f>'[1]Plati PNRR RePower'!Y317</f>
        <v>0</v>
      </c>
    </row>
    <row r="321" spans="1:13" x14ac:dyDescent="0.25">
      <c r="A321">
        <v>317</v>
      </c>
      <c r="B321">
        <f>'[1]Plati PNRR RePower'!B318</f>
        <v>57</v>
      </c>
      <c r="C321">
        <f>'[1]Plati PNRR RePower'!C318</f>
        <v>32696041</v>
      </c>
      <c r="D321" t="str">
        <f>'[1]Plati PNRR RePower'!D318</f>
        <v>CONTROL GENERAL SERVICES S.R.L.</v>
      </c>
      <c r="E321" t="str">
        <f>'[1]Plati PNRR RePower'!E318</f>
        <v>G2025-88115</v>
      </c>
      <c r="F321" t="str">
        <f>'[1]Plati PNRR RePower'!F318</f>
        <v>I4B</v>
      </c>
      <c r="G321" s="11">
        <f>'[1]Plati PNRR RePower'!H318</f>
        <v>9</v>
      </c>
      <c r="H321" s="12">
        <f>IF('[1]Plati PNRR RePower'!T318=0,"-",'[1]Plati PNRR RePower'!T318)</f>
        <v>46112</v>
      </c>
      <c r="I321" s="15">
        <f>'[1]Plati PNRR RePower'!U318</f>
        <v>731</v>
      </c>
      <c r="J321" s="16">
        <f>'[1]Plati PNRR RePower'!V318</f>
        <v>1119735</v>
      </c>
      <c r="K321" s="12" t="str">
        <f>IF('[1]Plati PNRR RePower'!W318=0,"-",'[1]Plati PNRR RePower'!W318)</f>
        <v>-</v>
      </c>
      <c r="L321" s="15">
        <f>'[1]Plati PNRR RePower'!X318</f>
        <v>0</v>
      </c>
      <c r="M321" s="16">
        <f>'[1]Plati PNRR RePower'!Y318</f>
        <v>0</v>
      </c>
    </row>
    <row r="322" spans="1:13" x14ac:dyDescent="0.25">
      <c r="A322">
        <v>318</v>
      </c>
      <c r="B322">
        <f>'[1]Plati PNRR RePower'!B319</f>
        <v>57</v>
      </c>
      <c r="C322">
        <f>'[1]Plati PNRR RePower'!C319</f>
        <v>32696041</v>
      </c>
      <c r="D322" t="str">
        <f>'[1]Plati PNRR RePower'!D319</f>
        <v>CONTROL GENERAL SERVICES S.R.L.</v>
      </c>
      <c r="E322" t="str">
        <f>'[1]Plati PNRR RePower'!E319</f>
        <v>G2025-88115</v>
      </c>
      <c r="F322" t="str">
        <f>'[1]Plati PNRR RePower'!F319</f>
        <v>I4B</v>
      </c>
      <c r="G322" s="11">
        <f>'[1]Plati PNRR RePower'!H319</f>
        <v>10</v>
      </c>
      <c r="H322" s="12">
        <f>IF('[1]Plati PNRR RePower'!T319=0,"-",'[1]Plati PNRR RePower'!T319)</f>
        <v>46112</v>
      </c>
      <c r="I322" s="15">
        <f>'[1]Plati PNRR RePower'!U319</f>
        <v>732</v>
      </c>
      <c r="J322" s="16">
        <f>'[1]Plati PNRR RePower'!V319</f>
        <v>1119735</v>
      </c>
      <c r="K322" s="12" t="str">
        <f>IF('[1]Plati PNRR RePower'!W319=0,"-",'[1]Plati PNRR RePower'!W319)</f>
        <v>-</v>
      </c>
      <c r="L322" s="15">
        <f>'[1]Plati PNRR RePower'!X319</f>
        <v>0</v>
      </c>
      <c r="M322" s="16">
        <f>'[1]Plati PNRR RePower'!Y319</f>
        <v>0</v>
      </c>
    </row>
    <row r="323" spans="1:13" x14ac:dyDescent="0.25">
      <c r="A323">
        <v>319</v>
      </c>
      <c r="B323">
        <f>'[1]Plati PNRR RePower'!B320</f>
        <v>57</v>
      </c>
      <c r="C323">
        <f>'[1]Plati PNRR RePower'!C320</f>
        <v>32696041</v>
      </c>
      <c r="D323" t="str">
        <f>'[1]Plati PNRR RePower'!D320</f>
        <v>CONTROL GENERAL SERVICES S.R.L.</v>
      </c>
      <c r="E323" t="str">
        <f>'[1]Plati PNRR RePower'!E320</f>
        <v>G2025-88115</v>
      </c>
      <c r="F323" t="str">
        <f>'[1]Plati PNRR RePower'!F320</f>
        <v>I4B</v>
      </c>
      <c r="G323" s="11">
        <f>'[1]Plati PNRR RePower'!H320</f>
        <v>11</v>
      </c>
      <c r="H323" s="12">
        <f>IF('[1]Plati PNRR RePower'!T320=0,"-",'[1]Plati PNRR RePower'!T320)</f>
        <v>46112</v>
      </c>
      <c r="I323" s="15">
        <f>'[1]Plati PNRR RePower'!U320</f>
        <v>733</v>
      </c>
      <c r="J323" s="16">
        <f>'[1]Plati PNRR RePower'!V320</f>
        <v>771373</v>
      </c>
      <c r="K323" s="12" t="str">
        <f>IF('[1]Plati PNRR RePower'!W320=0,"-",'[1]Plati PNRR RePower'!W320)</f>
        <v>-</v>
      </c>
      <c r="L323" s="15">
        <f>'[1]Plati PNRR RePower'!X320</f>
        <v>0</v>
      </c>
      <c r="M323" s="16">
        <f>'[1]Plati PNRR RePower'!Y320</f>
        <v>0</v>
      </c>
    </row>
    <row r="324" spans="1:13" x14ac:dyDescent="0.25">
      <c r="A324">
        <v>320</v>
      </c>
      <c r="B324">
        <f>'[1]Plati PNRR RePower'!B321</f>
        <v>103</v>
      </c>
      <c r="C324">
        <f>'[1]Plati PNRR RePower'!C321</f>
        <v>34762990</v>
      </c>
      <c r="D324" t="str">
        <f>'[1]Plati PNRR RePower'!D321</f>
        <v>ELECTRIC TIMEING 3A S.R.L.</v>
      </c>
      <c r="E324" t="str">
        <f>'[1]Plati PNRR RePower'!E321</f>
        <v>G2025-87206</v>
      </c>
      <c r="F324" t="str">
        <f>'[1]Plati PNRR RePower'!F321</f>
        <v>I4B</v>
      </c>
      <c r="G324" s="11">
        <f>'[1]Plati PNRR RePower'!H321</f>
        <v>3</v>
      </c>
      <c r="H324" s="12">
        <f>IF('[1]Plati PNRR RePower'!T321=0,"-",'[1]Plati PNRR RePower'!T321)</f>
        <v>46112</v>
      </c>
      <c r="I324" s="15">
        <f>'[1]Plati PNRR RePower'!U321</f>
        <v>734</v>
      </c>
      <c r="J324" s="16">
        <f>'[1]Plati PNRR RePower'!V321</f>
        <v>4454057</v>
      </c>
      <c r="K324" s="12" t="str">
        <f>IF('[1]Plati PNRR RePower'!W321=0,"-",'[1]Plati PNRR RePower'!W321)</f>
        <v>-</v>
      </c>
      <c r="L324" s="15">
        <f>'[1]Plati PNRR RePower'!X321</f>
        <v>0</v>
      </c>
      <c r="M324" s="16">
        <f>'[1]Plati PNRR RePower'!Y321</f>
        <v>0</v>
      </c>
    </row>
    <row r="325" spans="1:13" x14ac:dyDescent="0.25">
      <c r="A325">
        <v>321</v>
      </c>
      <c r="B325">
        <f>'[1]Plati PNRR RePower'!B322</f>
        <v>134</v>
      </c>
      <c r="C325">
        <f>'[1]Plati PNRR RePower'!C322</f>
        <v>14364265</v>
      </c>
      <c r="D325" t="str">
        <f>'[1]Plati PNRR RePower'!D322</f>
        <v>ELSACO SOLUTIONS SRL</v>
      </c>
      <c r="E325" t="str">
        <f>'[1]Plati PNRR RePower'!E322</f>
        <v>G2025-137920</v>
      </c>
      <c r="F325" t="str">
        <f>'[1]Plati PNRR RePower'!F322</f>
        <v>I4B</v>
      </c>
      <c r="G325" s="11">
        <f>'[1]Plati PNRR RePower'!H322</f>
        <v>4</v>
      </c>
      <c r="H325" s="12">
        <f>IF('[1]Plati PNRR RePower'!T322=0,"-",'[1]Plati PNRR RePower'!T322)</f>
        <v>46112</v>
      </c>
      <c r="I325" s="15">
        <f>'[1]Plati PNRR RePower'!U322</f>
        <v>735</v>
      </c>
      <c r="J325" s="16">
        <f>'[1]Plati PNRR RePower'!V322</f>
        <v>5524026</v>
      </c>
      <c r="K325" s="12" t="str">
        <f>IF('[1]Plati PNRR RePower'!W322=0,"-",'[1]Plati PNRR RePower'!W322)</f>
        <v>-</v>
      </c>
      <c r="L325" s="15">
        <f>'[1]Plati PNRR RePower'!X322</f>
        <v>0</v>
      </c>
      <c r="M325" s="16">
        <f>'[1]Plati PNRR RePower'!Y322</f>
        <v>0</v>
      </c>
    </row>
    <row r="326" spans="1:13" x14ac:dyDescent="0.25">
      <c r="A326">
        <v>322</v>
      </c>
      <c r="B326">
        <f>'[1]Plati PNRR RePower'!B323</f>
        <v>69.099999999999994</v>
      </c>
      <c r="C326">
        <f>'[1]Plati PNRR RePower'!C323</f>
        <v>26991098</v>
      </c>
      <c r="D326" t="str">
        <f>'[1]Plati PNRR RePower'!D323</f>
        <v>EUROTEHNICA IT&amp;C SRL,</v>
      </c>
      <c r="E326" t="str">
        <f>'[1]Plati PNRR RePower'!E323</f>
        <v>G2025-138554</v>
      </c>
      <c r="F326" t="str">
        <f>'[1]Plati PNRR RePower'!F323</f>
        <v>I4B</v>
      </c>
      <c r="G326" s="11">
        <f>'[1]Plati PNRR RePower'!H323</f>
        <v>3</v>
      </c>
      <c r="H326" s="12">
        <f>IF('[1]Plati PNRR RePower'!T323=0,"-",'[1]Plati PNRR RePower'!T323)</f>
        <v>46112</v>
      </c>
      <c r="I326" s="15">
        <f>'[1]Plati PNRR RePower'!U323</f>
        <v>736</v>
      </c>
      <c r="J326" s="16">
        <f>'[1]Plati PNRR RePower'!V323</f>
        <v>970437</v>
      </c>
      <c r="K326" s="12" t="str">
        <f>IF('[1]Plati PNRR RePower'!W323=0,"-",'[1]Plati PNRR RePower'!W323)</f>
        <v>-</v>
      </c>
      <c r="L326" s="15">
        <f>'[1]Plati PNRR RePower'!X323</f>
        <v>0</v>
      </c>
      <c r="M326" s="16">
        <f>'[1]Plati PNRR RePower'!Y323</f>
        <v>0</v>
      </c>
    </row>
    <row r="327" spans="1:13" x14ac:dyDescent="0.25">
      <c r="A327">
        <v>323</v>
      </c>
      <c r="B327">
        <f>'[1]Plati PNRR RePower'!B324</f>
        <v>69.099999999999994</v>
      </c>
      <c r="C327">
        <f>'[1]Plati PNRR RePower'!C324</f>
        <v>26991098</v>
      </c>
      <c r="D327" t="str">
        <f>'[1]Plati PNRR RePower'!D324</f>
        <v>EUROTEHNICA IT&amp;C SRL,</v>
      </c>
      <c r="E327" t="str">
        <f>'[1]Plati PNRR RePower'!E324</f>
        <v>G2025-138554</v>
      </c>
      <c r="F327" t="str">
        <f>'[1]Plati PNRR RePower'!F324</f>
        <v>I4B</v>
      </c>
      <c r="G327" s="11">
        <f>'[1]Plati PNRR RePower'!H324</f>
        <v>4</v>
      </c>
      <c r="H327" s="12">
        <f>IF('[1]Plati PNRR RePower'!T324=0,"-",'[1]Plati PNRR RePower'!T324)</f>
        <v>46112</v>
      </c>
      <c r="I327" s="15">
        <f>'[1]Plati PNRR RePower'!U324</f>
        <v>737</v>
      </c>
      <c r="J327" s="16">
        <f>'[1]Plati PNRR RePower'!V324</f>
        <v>1343682</v>
      </c>
      <c r="K327" s="12" t="str">
        <f>IF('[1]Plati PNRR RePower'!W324=0,"-",'[1]Plati PNRR RePower'!W324)</f>
        <v>-</v>
      </c>
      <c r="L327" s="15">
        <f>'[1]Plati PNRR RePower'!X324</f>
        <v>0</v>
      </c>
      <c r="M327" s="16">
        <f>'[1]Plati PNRR RePower'!Y324</f>
        <v>0</v>
      </c>
    </row>
    <row r="328" spans="1:13" x14ac:dyDescent="0.25">
      <c r="A328">
        <v>324</v>
      </c>
      <c r="B328">
        <f>'[1]Plati PNRR RePower'!B325</f>
        <v>12</v>
      </c>
      <c r="C328">
        <f>'[1]Plati PNRR RePower'!C325</f>
        <v>26991098</v>
      </c>
      <c r="D328" t="str">
        <f>'[1]Plati PNRR RePower'!D325</f>
        <v>EUROTEHNICA IT&amp;C SRL</v>
      </c>
      <c r="E328" t="str">
        <f>'[1]Plati PNRR RePower'!E325</f>
        <v>G2025-126059</v>
      </c>
      <c r="F328" t="str">
        <f>'[1]Plati PNRR RePower'!F325</f>
        <v>I4A</v>
      </c>
      <c r="G328" s="11">
        <f>'[1]Plati PNRR RePower'!H325</f>
        <v>9</v>
      </c>
      <c r="H328" s="12">
        <f>IF('[1]Plati PNRR RePower'!T325=0,"-",'[1]Plati PNRR RePower'!T325)</f>
        <v>46112</v>
      </c>
      <c r="I328" s="15">
        <f>'[1]Plati PNRR RePower'!U325</f>
        <v>738</v>
      </c>
      <c r="J328" s="16">
        <f>'[1]Plati PNRR RePower'!V325</f>
        <v>2438534</v>
      </c>
      <c r="K328" s="12" t="str">
        <f>IF('[1]Plati PNRR RePower'!W325=0,"-",'[1]Plati PNRR RePower'!W325)</f>
        <v>-</v>
      </c>
      <c r="L328" s="15">
        <f>'[1]Plati PNRR RePower'!X325</f>
        <v>0</v>
      </c>
      <c r="M328" s="16">
        <f>'[1]Plati PNRR RePower'!Y325</f>
        <v>0</v>
      </c>
    </row>
    <row r="329" spans="1:13" x14ac:dyDescent="0.25">
      <c r="A329">
        <v>325</v>
      </c>
      <c r="B329">
        <f>'[1]Plati PNRR RePower'!B326</f>
        <v>155</v>
      </c>
      <c r="C329">
        <f>'[1]Plati PNRR RePower'!C326</f>
        <v>40561711</v>
      </c>
      <c r="D329" t="str">
        <f>'[1]Plati PNRR RePower'!D326</f>
        <v>LUKAND ENERGY STUDIO SRL</v>
      </c>
      <c r="E329" t="str">
        <f>'[1]Plati PNRR RePower'!E326</f>
        <v>G2025-85903</v>
      </c>
      <c r="F329" t="str">
        <f>'[1]Plati PNRR RePower'!F326</f>
        <v>I4B</v>
      </c>
      <c r="G329" s="11">
        <f>'[1]Plati PNRR RePower'!H326</f>
        <v>9</v>
      </c>
      <c r="H329" s="12">
        <f>IF('[1]Plati PNRR RePower'!T326=0,"-",'[1]Plati PNRR RePower'!T326)</f>
        <v>46112</v>
      </c>
      <c r="I329" s="15">
        <f>'[1]Plati PNRR RePower'!U326</f>
        <v>739</v>
      </c>
      <c r="J329" s="16">
        <f>'[1]Plati PNRR RePower'!V326</f>
        <v>1269033</v>
      </c>
      <c r="K329" s="12" t="str">
        <f>IF('[1]Plati PNRR RePower'!W326=0,"-",'[1]Plati PNRR RePower'!W326)</f>
        <v>-</v>
      </c>
      <c r="L329" s="15">
        <f>'[1]Plati PNRR RePower'!X326</f>
        <v>0</v>
      </c>
      <c r="M329" s="16">
        <f>'[1]Plati PNRR RePower'!Y326</f>
        <v>0</v>
      </c>
    </row>
    <row r="330" spans="1:13" x14ac:dyDescent="0.25">
      <c r="A330">
        <v>326</v>
      </c>
      <c r="B330">
        <f>'[1]Plati PNRR RePower'!B327</f>
        <v>9.1</v>
      </c>
      <c r="C330">
        <f>'[1]Plati PNRR RePower'!C327</f>
        <v>16957447</v>
      </c>
      <c r="D330" t="str">
        <f>'[1]Plati PNRR RePower'!D327</f>
        <v>PUBLIC CREATION SRL</v>
      </c>
      <c r="E330" t="str">
        <f>'[1]Plati PNRR RePower'!E327</f>
        <v>G2025-123442</v>
      </c>
      <c r="F330" t="str">
        <f>'[1]Plati PNRR RePower'!F327</f>
        <v>I4A</v>
      </c>
      <c r="G330" s="11">
        <f>'[1]Plati PNRR RePower'!H327</f>
        <v>6</v>
      </c>
      <c r="H330" s="12">
        <f>IF('[1]Plati PNRR RePower'!T327=0,"-",'[1]Plati PNRR RePower'!T327)</f>
        <v>46112</v>
      </c>
      <c r="I330" s="15">
        <f>'[1]Plati PNRR RePower'!U327</f>
        <v>740</v>
      </c>
      <c r="J330" s="16">
        <f>'[1]Plati PNRR RePower'!V327</f>
        <v>5374728</v>
      </c>
      <c r="K330" s="12" t="str">
        <f>IF('[1]Plati PNRR RePower'!W327=0,"-",'[1]Plati PNRR RePower'!W327)</f>
        <v>-</v>
      </c>
      <c r="L330" s="15">
        <f>'[1]Plati PNRR RePower'!X327</f>
        <v>0</v>
      </c>
      <c r="M330" s="16">
        <f>'[1]Plati PNRR RePower'!Y327</f>
        <v>0</v>
      </c>
    </row>
    <row r="331" spans="1:13" x14ac:dyDescent="0.25">
      <c r="A331">
        <v>327</v>
      </c>
      <c r="B331">
        <f>'[1]Plati PNRR RePower'!B328</f>
        <v>123</v>
      </c>
      <c r="C331">
        <f>'[1]Plati PNRR RePower'!C328</f>
        <v>37283429</v>
      </c>
      <c r="D331" t="str">
        <f>'[1]Plati PNRR RePower'!D328</f>
        <v>SMART HOUSE COLOR</v>
      </c>
      <c r="E331" t="str">
        <f>'[1]Plati PNRR RePower'!E328</f>
        <v>G2025-140647</v>
      </c>
      <c r="F331" t="str">
        <f>'[1]Plati PNRR RePower'!F328</f>
        <v>I4A</v>
      </c>
      <c r="G331" s="11">
        <f>'[1]Plati PNRR RePower'!H328</f>
        <v>4</v>
      </c>
      <c r="H331" s="12">
        <f>IF('[1]Plati PNRR RePower'!T328=0,"-",'[1]Plati PNRR RePower'!T328)</f>
        <v>46112</v>
      </c>
      <c r="I331" s="15">
        <f>'[1]Plati PNRR RePower'!U328</f>
        <v>741</v>
      </c>
      <c r="J331" s="16">
        <f>'[1]Plati PNRR RePower'!V328</f>
        <v>2239470</v>
      </c>
      <c r="K331" s="12" t="str">
        <f>IF('[1]Plati PNRR RePower'!W328=0,"-",'[1]Plati PNRR RePower'!W328)</f>
        <v>-</v>
      </c>
      <c r="L331" s="15">
        <f>'[1]Plati PNRR RePower'!X328</f>
        <v>0</v>
      </c>
      <c r="M331" s="16">
        <f>'[1]Plati PNRR RePower'!Y328</f>
        <v>0</v>
      </c>
    </row>
    <row r="332" spans="1:13" x14ac:dyDescent="0.25">
      <c r="A332">
        <v>328</v>
      </c>
      <c r="B332">
        <f>'[1]Plati PNRR RePower'!B329</f>
        <v>57.1</v>
      </c>
      <c r="C332">
        <f>'[1]Plati PNRR RePower'!C329</f>
        <v>37961505</v>
      </c>
      <c r="D332" t="str">
        <f>'[1]Plati PNRR RePower'!D329</f>
        <v>STARTCON ENERGY S.R.L.</v>
      </c>
      <c r="E332" t="str">
        <f>'[1]Plati PNRR RePower'!E329</f>
        <v>G2025-138545</v>
      </c>
      <c r="F332" t="str">
        <f>'[1]Plati PNRR RePower'!F329</f>
        <v>I4A</v>
      </c>
      <c r="G332" s="11">
        <f>'[1]Plati PNRR RePower'!H329</f>
        <v>3</v>
      </c>
      <c r="H332" s="12">
        <f>IF('[1]Plati PNRR RePower'!T329=0,"-",'[1]Plati PNRR RePower'!T329)</f>
        <v>46112</v>
      </c>
      <c r="I332" s="15">
        <f>'[1]Plati PNRR RePower'!U329</f>
        <v>742</v>
      </c>
      <c r="J332" s="16">
        <f>'[1]Plati PNRR RePower'!V329</f>
        <v>796256</v>
      </c>
      <c r="K332" s="12" t="str">
        <f>IF('[1]Plati PNRR RePower'!W329=0,"-",'[1]Plati PNRR RePower'!W329)</f>
        <v>-</v>
      </c>
      <c r="L332" s="15">
        <f>'[1]Plati PNRR RePower'!X329</f>
        <v>0</v>
      </c>
      <c r="M332" s="16">
        <f>'[1]Plati PNRR RePower'!Y329</f>
        <v>0</v>
      </c>
    </row>
    <row r="333" spans="1:13" x14ac:dyDescent="0.25">
      <c r="A333">
        <v>329</v>
      </c>
      <c r="B333">
        <f>'[1]Plati PNRR RePower'!B330</f>
        <v>164</v>
      </c>
      <c r="C333">
        <f>'[1]Plati PNRR RePower'!C330</f>
        <v>33394327</v>
      </c>
      <c r="D333" t="str">
        <f>'[1]Plati PNRR RePower'!D330</f>
        <v>TOP PROJECTS S.R.L.</v>
      </c>
      <c r="E333" t="str">
        <f>'[1]Plati PNRR RePower'!E330</f>
        <v>G2025-88519</v>
      </c>
      <c r="F333" t="str">
        <f>'[1]Plati PNRR RePower'!F330</f>
        <v>I4B</v>
      </c>
      <c r="G333" s="11">
        <f>'[1]Plati PNRR RePower'!H330</f>
        <v>9</v>
      </c>
      <c r="H333" s="12">
        <f>IF('[1]Plati PNRR RePower'!T330=0,"-",'[1]Plati PNRR RePower'!T330)</f>
        <v>46112</v>
      </c>
      <c r="I333" s="15">
        <f>'[1]Plati PNRR RePower'!U330</f>
        <v>743</v>
      </c>
      <c r="J333" s="16">
        <f>'[1]Plati PNRR RePower'!V330</f>
        <v>796256</v>
      </c>
      <c r="K333" s="12" t="str">
        <f>IF('[1]Plati PNRR RePower'!W330=0,"-",'[1]Plati PNRR RePower'!W330)</f>
        <v>-</v>
      </c>
      <c r="L333" s="15">
        <f>'[1]Plati PNRR RePower'!X330</f>
        <v>0</v>
      </c>
      <c r="M333" s="16">
        <f>'[1]Plati PNRR RePower'!Y330</f>
        <v>0</v>
      </c>
    </row>
    <row r="334" spans="1:13" x14ac:dyDescent="0.25">
      <c r="A334">
        <v>330</v>
      </c>
      <c r="B334">
        <f>'[1]Plati PNRR RePower'!B331</f>
        <v>164</v>
      </c>
      <c r="C334">
        <f>'[1]Plati PNRR RePower'!C331</f>
        <v>33394327</v>
      </c>
      <c r="D334" t="str">
        <f>'[1]Plati PNRR RePower'!D331</f>
        <v>TOP PROJECTS S.R.L.</v>
      </c>
      <c r="E334" t="str">
        <f>'[1]Plati PNRR RePower'!E331</f>
        <v>G2025-88519</v>
      </c>
      <c r="F334" t="str">
        <f>'[1]Plati PNRR RePower'!F331</f>
        <v>I4B</v>
      </c>
      <c r="G334" s="11">
        <f>'[1]Plati PNRR RePower'!H331</f>
        <v>10</v>
      </c>
      <c r="H334" s="12">
        <f>IF('[1]Plati PNRR RePower'!T331=0,"-",'[1]Plati PNRR RePower'!T331)</f>
        <v>46112</v>
      </c>
      <c r="I334" s="15">
        <f>'[1]Plati PNRR RePower'!U331</f>
        <v>744</v>
      </c>
      <c r="J334" s="16">
        <f>'[1]Plati PNRR RePower'!V331</f>
        <v>721607</v>
      </c>
      <c r="K334" s="12" t="str">
        <f>IF('[1]Plati PNRR RePower'!W331=0,"-",'[1]Plati PNRR RePower'!W331)</f>
        <v>-</v>
      </c>
      <c r="L334" s="15">
        <f>'[1]Plati PNRR RePower'!X331</f>
        <v>0</v>
      </c>
      <c r="M334" s="16">
        <f>'[1]Plati PNRR RePower'!Y331</f>
        <v>0</v>
      </c>
    </row>
    <row r="335" spans="1:13" x14ac:dyDescent="0.25">
      <c r="A335">
        <v>331</v>
      </c>
      <c r="B335">
        <f>'[1]Plati PNRR RePower'!B332</f>
        <v>85</v>
      </c>
      <c r="C335">
        <f>'[1]Plati PNRR RePower'!C332</f>
        <v>27875598</v>
      </c>
      <c r="D335" t="str">
        <f>'[1]Plati PNRR RePower'!D332</f>
        <v>VERDEVO ENERGY S.R.L.</v>
      </c>
      <c r="E335" t="str">
        <f>'[1]Plati PNRR RePower'!E332</f>
        <v>G2025-126053</v>
      </c>
      <c r="F335" t="str">
        <f>'[1]Plati PNRR RePower'!F332</f>
        <v>I4A</v>
      </c>
      <c r="G335" s="11">
        <f>'[1]Plati PNRR RePower'!H332</f>
        <v>6</v>
      </c>
      <c r="H335" s="12">
        <f>IF('[1]Plati PNRR RePower'!T332=0,"-",'[1]Plati PNRR RePower'!T332)</f>
        <v>46112</v>
      </c>
      <c r="I335" s="15">
        <f>'[1]Plati PNRR RePower'!U332</f>
        <v>745</v>
      </c>
      <c r="J335" s="16">
        <f>'[1]Plati PNRR RePower'!V332</f>
        <v>2239470</v>
      </c>
      <c r="K335" s="12" t="str">
        <f>IF('[1]Plati PNRR RePower'!W332=0,"-",'[1]Plati PNRR RePower'!W332)</f>
        <v>-</v>
      </c>
      <c r="L335" s="15">
        <f>'[1]Plati PNRR RePower'!X332</f>
        <v>0</v>
      </c>
      <c r="M335" s="16">
        <f>'[1]Plati PNRR RePower'!Y332</f>
        <v>0</v>
      </c>
    </row>
    <row r="336" spans="1:13" x14ac:dyDescent="0.25">
      <c r="A336">
        <v>332</v>
      </c>
      <c r="B336">
        <f>'[1]Plati PNRR RePower'!B333</f>
        <v>32.1</v>
      </c>
      <c r="C336">
        <f>'[1]Plati PNRR RePower'!C333</f>
        <v>36415050</v>
      </c>
      <c r="D336" t="str">
        <f>'[1]Plati PNRR RePower'!D333</f>
        <v>XVILLE CONSTRUCT</v>
      </c>
      <c r="E336" t="str">
        <f>'[1]Plati PNRR RePower'!E333</f>
        <v>G2025-137925</v>
      </c>
      <c r="F336" t="str">
        <f>'[1]Plati PNRR RePower'!F333</f>
        <v>I4B</v>
      </c>
      <c r="G336" s="11">
        <f>'[1]Plati PNRR RePower'!H333</f>
        <v>3</v>
      </c>
      <c r="H336" s="12">
        <f>IF('[1]Plati PNRR RePower'!T333=0,"-",'[1]Plati PNRR RePower'!T333)</f>
        <v>46112</v>
      </c>
      <c r="I336" s="15">
        <f>'[1]Plati PNRR RePower'!U333</f>
        <v>746</v>
      </c>
      <c r="J336" s="16">
        <f>'[1]Plati PNRR RePower'!V333</f>
        <v>1244150</v>
      </c>
      <c r="K336" s="12" t="str">
        <f>IF('[1]Plati PNRR RePower'!W333=0,"-",'[1]Plati PNRR RePower'!W333)</f>
        <v>-</v>
      </c>
      <c r="L336" s="15">
        <f>'[1]Plati PNRR RePower'!X333</f>
        <v>0</v>
      </c>
      <c r="M336" s="16">
        <f>'[1]Plati PNRR RePower'!Y333</f>
        <v>0</v>
      </c>
    </row>
    <row r="337" spans="1:13" x14ac:dyDescent="0.25">
      <c r="A337">
        <v>333</v>
      </c>
      <c r="B337">
        <f>'[1]Plati PNRR RePower'!B334</f>
        <v>32.1</v>
      </c>
      <c r="C337">
        <f>'[1]Plati PNRR RePower'!C334</f>
        <v>36415050</v>
      </c>
      <c r="D337" t="str">
        <f>'[1]Plati PNRR RePower'!D334</f>
        <v>XVILLE CONSTRUCT</v>
      </c>
      <c r="E337" t="str">
        <f>'[1]Plati PNRR RePower'!E334</f>
        <v>G2025-137925</v>
      </c>
      <c r="F337" t="str">
        <f>'[1]Plati PNRR RePower'!F334</f>
        <v>I4B</v>
      </c>
      <c r="G337" s="11">
        <f>'[1]Plati PNRR RePower'!H334</f>
        <v>4</v>
      </c>
      <c r="H337" s="12">
        <f>IF('[1]Plati PNRR RePower'!T334=0,"-",'[1]Plati PNRR RePower'!T334)</f>
        <v>46112</v>
      </c>
      <c r="I337" s="15">
        <f>'[1]Plati PNRR RePower'!U334</f>
        <v>747</v>
      </c>
      <c r="J337" s="16">
        <f>'[1]Plati PNRR RePower'!V334</f>
        <v>1244150</v>
      </c>
      <c r="K337" s="12" t="str">
        <f>IF('[1]Plati PNRR RePower'!W334=0,"-",'[1]Plati PNRR RePower'!W334)</f>
        <v>-</v>
      </c>
      <c r="L337" s="15">
        <f>'[1]Plati PNRR RePower'!X334</f>
        <v>0</v>
      </c>
      <c r="M337" s="16">
        <f>'[1]Plati PNRR RePower'!Y334</f>
        <v>0</v>
      </c>
    </row>
    <row r="338" spans="1:13" x14ac:dyDescent="0.25">
      <c r="A338">
        <v>334</v>
      </c>
      <c r="B338">
        <f>'[1]Plati PNRR RePower'!B335</f>
        <v>16.100000000000001</v>
      </c>
      <c r="C338">
        <f>'[1]Plati PNRR RePower'!C335</f>
        <v>39104570</v>
      </c>
      <c r="D338" t="str">
        <f>'[1]Plati PNRR RePower'!D335</f>
        <v>ASMOTEC ELECTRIC</v>
      </c>
      <c r="E338" t="str">
        <f>'[1]Plati PNRR RePower'!E335</f>
        <v>G2026-21235</v>
      </c>
      <c r="F338" t="str">
        <f>'[1]Plati PNRR RePower'!F335</f>
        <v>I4A</v>
      </c>
      <c r="G338" s="11">
        <f>'[1]Plati PNRR RePower'!H335</f>
        <v>1</v>
      </c>
      <c r="H338" s="12">
        <f>IF('[1]Plati PNRR RePower'!T335=0,"-",'[1]Plati PNRR RePower'!T335)</f>
        <v>46112</v>
      </c>
      <c r="I338" s="15">
        <f>'[1]Plati PNRR RePower'!U335</f>
        <v>748</v>
      </c>
      <c r="J338" s="16">
        <f>'[1]Plati PNRR RePower'!V335</f>
        <v>1244150</v>
      </c>
      <c r="K338" s="12" t="str">
        <f>IF('[1]Plati PNRR RePower'!W335=0,"-",'[1]Plati PNRR RePower'!W335)</f>
        <v>-</v>
      </c>
      <c r="L338" s="15">
        <f>'[1]Plati PNRR RePower'!X335</f>
        <v>0</v>
      </c>
      <c r="M338" s="16">
        <f>'[1]Plati PNRR RePower'!Y335</f>
        <v>0</v>
      </c>
    </row>
    <row r="339" spans="1:13" x14ac:dyDescent="0.25">
      <c r="A339">
        <v>335</v>
      </c>
      <c r="B339">
        <f>'[1]Plati PNRR RePower'!B336</f>
        <v>68</v>
      </c>
      <c r="C339">
        <f>'[1]Plati PNRR RePower'!C336</f>
        <v>13491562</v>
      </c>
      <c r="D339" t="str">
        <f>'[1]Plati PNRR RePower'!D336</f>
        <v>ELECTRO MIR SRL</v>
      </c>
      <c r="E339" t="str">
        <f>'[1]Plati PNRR RePower'!E336</f>
        <v>G2025-111505</v>
      </c>
      <c r="F339" t="str">
        <f>'[1]Plati PNRR RePower'!F336</f>
        <v>I4A</v>
      </c>
      <c r="G339" s="11">
        <f>'[1]Plati PNRR RePower'!H336</f>
        <v>1</v>
      </c>
      <c r="H339" s="12">
        <f>IF('[1]Plati PNRR RePower'!T336=0,"-",'[1]Plati PNRR RePower'!T336)</f>
        <v>46112</v>
      </c>
      <c r="I339" s="15">
        <f>'[1]Plati PNRR RePower'!U336</f>
        <v>749</v>
      </c>
      <c r="J339" s="16">
        <f>'[1]Plati PNRR RePower'!V336</f>
        <v>248830</v>
      </c>
      <c r="K339" s="12" t="str">
        <f>IF('[1]Plati PNRR RePower'!W336=0,"-",'[1]Plati PNRR RePower'!W336)</f>
        <v>-</v>
      </c>
      <c r="L339" s="15">
        <f>'[1]Plati PNRR RePower'!X336</f>
        <v>0</v>
      </c>
      <c r="M339" s="16">
        <f>'[1]Plati PNRR RePower'!Y336</f>
        <v>0</v>
      </c>
    </row>
    <row r="340" spans="1:13" x14ac:dyDescent="0.25">
      <c r="A340">
        <v>336</v>
      </c>
      <c r="B340">
        <f>'[1]Plati PNRR RePower'!B337</f>
        <v>76</v>
      </c>
      <c r="C340">
        <f>'[1]Plati PNRR RePower'!C337</f>
        <v>30125820</v>
      </c>
      <c r="D340" t="str">
        <f>'[1]Plati PNRR RePower'!D337</f>
        <v>IULION INSTALELECTRIC SRL</v>
      </c>
      <c r="E340" t="str">
        <f>'[1]Plati PNRR RePower'!E337</f>
        <v>G2025-138764</v>
      </c>
      <c r="F340" t="str">
        <f>'[1]Plati PNRR RePower'!F337</f>
        <v>I4A</v>
      </c>
      <c r="G340" s="11">
        <f>'[1]Plati PNRR RePower'!H337</f>
        <v>3</v>
      </c>
      <c r="H340" s="12">
        <f>IF('[1]Plati PNRR RePower'!T337=0,"-",'[1]Plati PNRR RePower'!T337)</f>
        <v>46112</v>
      </c>
      <c r="I340" s="15">
        <f>'[1]Plati PNRR RePower'!U337</f>
        <v>750</v>
      </c>
      <c r="J340" s="16">
        <f>'[1]Plati PNRR RePower'!V337</f>
        <v>796256</v>
      </c>
      <c r="K340" s="12" t="str">
        <f>IF('[1]Plati PNRR RePower'!W337=0,"-",'[1]Plati PNRR RePower'!W337)</f>
        <v>-</v>
      </c>
      <c r="L340" s="15">
        <f>'[1]Plati PNRR RePower'!X337</f>
        <v>0</v>
      </c>
      <c r="M340" s="16">
        <f>'[1]Plati PNRR RePower'!Y337</f>
        <v>0</v>
      </c>
    </row>
    <row r="341" spans="1:13" x14ac:dyDescent="0.25">
      <c r="A341">
        <v>337</v>
      </c>
      <c r="B341">
        <f>'[1]Plati PNRR RePower'!B338</f>
        <v>48</v>
      </c>
      <c r="C341">
        <f>'[1]Plati PNRR RePower'!C338</f>
        <v>25008360</v>
      </c>
      <c r="D341" t="str">
        <f>'[1]Plati PNRR RePower'!D338</f>
        <v>ROMINSTAL SOLAR SRL</v>
      </c>
      <c r="E341" t="str">
        <f>'[1]Plati PNRR RePower'!E338</f>
        <v>G2025-123448</v>
      </c>
      <c r="F341" t="str">
        <f>'[1]Plati PNRR RePower'!F338</f>
        <v>I4A</v>
      </c>
      <c r="G341" s="11">
        <f>'[1]Plati PNRR RePower'!H338</f>
        <v>9</v>
      </c>
      <c r="H341" s="12">
        <f>IF('[1]Plati PNRR RePower'!T338=0,"-",'[1]Plati PNRR RePower'!T338)</f>
        <v>46112</v>
      </c>
      <c r="I341" s="15">
        <f>'[1]Plati PNRR RePower'!U338</f>
        <v>751</v>
      </c>
      <c r="J341" s="16">
        <f>'[1]Plati PNRR RePower'!V338</f>
        <v>2538066</v>
      </c>
      <c r="K341" s="12">
        <f>IF('[1]Plati PNRR RePower'!W338=0,"-",'[1]Plati PNRR RePower'!W338)</f>
        <v>46112</v>
      </c>
      <c r="L341" s="15">
        <f>'[1]Plati PNRR RePower'!X338</f>
        <v>752</v>
      </c>
      <c r="M341" s="16">
        <f>'[1]Plati PNRR RePower'!Y338</f>
        <v>532993.86</v>
      </c>
    </row>
    <row r="342" spans="1:13" x14ac:dyDescent="0.25">
      <c r="A342">
        <v>338</v>
      </c>
      <c r="B342">
        <f>'[1]Plati PNRR RePower'!B339</f>
        <v>29</v>
      </c>
      <c r="C342">
        <f>'[1]Plati PNRR RePower'!C339</f>
        <v>24296877</v>
      </c>
      <c r="D342" t="str">
        <f>'[1]Plati PNRR RePower'!D339</f>
        <v>STIL ELECTRO MAX SRL</v>
      </c>
      <c r="E342" t="str">
        <f>'[1]Plati PNRR RePower'!E339</f>
        <v>G2025-109503</v>
      </c>
      <c r="F342" t="str">
        <f>'[1]Plati PNRR RePower'!F339</f>
        <v>I4A</v>
      </c>
      <c r="G342" s="11">
        <f>'[1]Plati PNRR RePower'!H339</f>
        <v>1</v>
      </c>
      <c r="H342" s="12">
        <f>IF('[1]Plati PNRR RePower'!T339=0,"-",'[1]Plati PNRR RePower'!T339)</f>
        <v>46112</v>
      </c>
      <c r="I342" s="15">
        <f>'[1]Plati PNRR RePower'!U339</f>
        <v>753</v>
      </c>
      <c r="J342" s="16">
        <f>'[1]Plati PNRR RePower'!V339</f>
        <v>7365368</v>
      </c>
      <c r="K342" s="12">
        <f>IF('[1]Plati PNRR RePower'!W339=0,"-",'[1]Plati PNRR RePower'!W339)</f>
        <v>46112</v>
      </c>
      <c r="L342" s="15">
        <f>'[1]Plati PNRR RePower'!X339</f>
        <v>754</v>
      </c>
      <c r="M342" s="16">
        <f>'[1]Plati PNRR RePower'!Y339</f>
        <v>1546727.28</v>
      </c>
    </row>
    <row r="343" spans="1:13" x14ac:dyDescent="0.25">
      <c r="A343">
        <v>339</v>
      </c>
      <c r="B343">
        <f>'[1]Plati PNRR RePower'!B340</f>
        <v>12</v>
      </c>
      <c r="C343">
        <f>'[1]Plati PNRR RePower'!C340</f>
        <v>26991098</v>
      </c>
      <c r="D343" t="str">
        <f>'[1]Plati PNRR RePower'!D340</f>
        <v>EUROTEHNICA IT&amp;C SRL</v>
      </c>
      <c r="E343" t="str">
        <f>'[1]Plati PNRR RePower'!E340</f>
        <v>G2025-126059</v>
      </c>
      <c r="F343" t="str">
        <f>'[1]Plati PNRR RePower'!F340</f>
        <v>I4A</v>
      </c>
      <c r="G343" s="11">
        <f>'[1]Plati PNRR RePower'!H340</f>
        <v>8</v>
      </c>
      <c r="H343" s="12">
        <f>IF('[1]Plati PNRR RePower'!T340=0,"-",'[1]Plati PNRR RePower'!T340)</f>
        <v>46112</v>
      </c>
      <c r="I343" s="15">
        <f>'[1]Plati PNRR RePower'!U340</f>
        <v>758</v>
      </c>
      <c r="J343" s="16">
        <f>'[1]Plati PNRR RePower'!V340</f>
        <v>2886428</v>
      </c>
      <c r="K343" s="12" t="str">
        <f>IF('[1]Plati PNRR RePower'!W340=0,"-",'[1]Plati PNRR RePower'!W340)</f>
        <v>-</v>
      </c>
      <c r="L343" s="15">
        <f>'[1]Plati PNRR RePower'!X340</f>
        <v>0</v>
      </c>
      <c r="M343" s="16">
        <f>'[1]Plati PNRR RePower'!Y340</f>
        <v>0</v>
      </c>
    </row>
    <row r="344" spans="1:13" hidden="1" x14ac:dyDescent="0.25">
      <c r="A344">
        <v>340</v>
      </c>
      <c r="B344">
        <f>'[1]Plati PNRR RePower'!B341</f>
        <v>16.100000000000001</v>
      </c>
      <c r="C344">
        <f>'[1]Plati PNRR RePower'!C341</f>
        <v>39104570</v>
      </c>
      <c r="D344" t="str">
        <f>'[1]Plati PNRR RePower'!D341</f>
        <v>ASMOTEC ELECTRIC</v>
      </c>
      <c r="E344" t="str">
        <f>'[1]Plati PNRR RePower'!E341</f>
        <v>G2026-21235</v>
      </c>
      <c r="F344" t="str">
        <f>'[1]Plati PNRR RePower'!F341</f>
        <v>I4A</v>
      </c>
      <c r="G344" s="11">
        <f>'[1]Plati PNRR RePower'!H341</f>
        <v>1</v>
      </c>
      <c r="H344" s="12" t="str">
        <f>IF('[1]Plati PNRR RePower'!T341=0,"-",'[1]Plati PNRR RePower'!T341)</f>
        <v>-</v>
      </c>
      <c r="I344" s="15">
        <f>'[1]Plati PNRR RePower'!U341</f>
        <v>0</v>
      </c>
      <c r="J344" s="16">
        <f>'[1]Plati PNRR RePower'!V341</f>
        <v>0</v>
      </c>
      <c r="K344" s="12">
        <f>IF('[1]Plati PNRR RePower'!W341=0,"-",'[1]Plati PNRR RePower'!W341)</f>
        <v>46126</v>
      </c>
      <c r="L344" s="15">
        <f>'[1]Plati PNRR RePower'!X341</f>
        <v>769</v>
      </c>
      <c r="M344" s="16">
        <f>'[1]Plati PNRR RePower'!Y341</f>
        <v>261271.5</v>
      </c>
    </row>
    <row r="345" spans="1:13" hidden="1" x14ac:dyDescent="0.25">
      <c r="A345">
        <v>341</v>
      </c>
      <c r="B345">
        <f>'[1]Plati PNRR RePower'!B342</f>
        <v>57</v>
      </c>
      <c r="C345">
        <f>'[1]Plati PNRR RePower'!C342</f>
        <v>32696041</v>
      </c>
      <c r="D345" t="str">
        <f>'[1]Plati PNRR RePower'!D342</f>
        <v>CONTROL GENERAL SERVICES S.R.L.</v>
      </c>
      <c r="E345" t="str">
        <f>'[1]Plati PNRR RePower'!E342</f>
        <v>G2025-88115</v>
      </c>
      <c r="F345" t="str">
        <f>'[1]Plati PNRR RePower'!F342</f>
        <v>I4B</v>
      </c>
      <c r="G345" s="11">
        <f>'[1]Plati PNRR RePower'!H342</f>
        <v>9</v>
      </c>
      <c r="H345" s="12" t="str">
        <f>IF('[1]Plati PNRR RePower'!T342=0,"-",'[1]Plati PNRR RePower'!T342)</f>
        <v>-</v>
      </c>
      <c r="I345" s="15">
        <f>'[1]Plati PNRR RePower'!U342</f>
        <v>0</v>
      </c>
      <c r="J345" s="16">
        <f>'[1]Plati PNRR RePower'!V342</f>
        <v>0</v>
      </c>
      <c r="K345" s="12">
        <f>IF('[1]Plati PNRR RePower'!W342=0,"-",'[1]Plati PNRR RePower'!W342)</f>
        <v>46126</v>
      </c>
      <c r="L345" s="15">
        <f>'[1]Plati PNRR RePower'!X342</f>
        <v>770</v>
      </c>
      <c r="M345" s="16">
        <f>'[1]Plati PNRR RePower'!Y342</f>
        <v>235144.35</v>
      </c>
    </row>
    <row r="346" spans="1:13" hidden="1" x14ac:dyDescent="0.25">
      <c r="A346">
        <v>342</v>
      </c>
      <c r="B346">
        <f>'[1]Plati PNRR RePower'!B343</f>
        <v>57</v>
      </c>
      <c r="C346">
        <f>'[1]Plati PNRR RePower'!C343</f>
        <v>32696041</v>
      </c>
      <c r="D346" t="str">
        <f>'[1]Plati PNRR RePower'!D343</f>
        <v>CONTROL GENERAL SERVICES S.R.L.</v>
      </c>
      <c r="E346" t="str">
        <f>'[1]Plati PNRR RePower'!E343</f>
        <v>G2025-88115</v>
      </c>
      <c r="F346" t="str">
        <f>'[1]Plati PNRR RePower'!F343</f>
        <v>I4B</v>
      </c>
      <c r="G346" s="11">
        <f>'[1]Plati PNRR RePower'!H343</f>
        <v>10</v>
      </c>
      <c r="H346" s="12" t="str">
        <f>IF('[1]Plati PNRR RePower'!T343=0,"-",'[1]Plati PNRR RePower'!T343)</f>
        <v>-</v>
      </c>
      <c r="I346" s="15">
        <f>'[1]Plati PNRR RePower'!U343</f>
        <v>0</v>
      </c>
      <c r="J346" s="16">
        <f>'[1]Plati PNRR RePower'!V343</f>
        <v>0</v>
      </c>
      <c r="K346" s="12">
        <f>IF('[1]Plati PNRR RePower'!W343=0,"-",'[1]Plati PNRR RePower'!W343)</f>
        <v>46126</v>
      </c>
      <c r="L346" s="15">
        <f>'[1]Plati PNRR RePower'!X343</f>
        <v>771</v>
      </c>
      <c r="M346" s="16">
        <f>'[1]Plati PNRR RePower'!Y343</f>
        <v>235144.35</v>
      </c>
    </row>
    <row r="347" spans="1:13" hidden="1" x14ac:dyDescent="0.25">
      <c r="A347">
        <v>343</v>
      </c>
      <c r="B347">
        <f>'[1]Plati PNRR RePower'!B344</f>
        <v>57</v>
      </c>
      <c r="C347">
        <f>'[1]Plati PNRR RePower'!C344</f>
        <v>32696041</v>
      </c>
      <c r="D347" t="str">
        <f>'[1]Plati PNRR RePower'!D344</f>
        <v>CONTROL GENERAL SERVICES S.R.L.</v>
      </c>
      <c r="E347" t="str">
        <f>'[1]Plati PNRR RePower'!E344</f>
        <v>G2025-88115</v>
      </c>
      <c r="F347" t="str">
        <f>'[1]Plati PNRR RePower'!F344</f>
        <v>I4B</v>
      </c>
      <c r="G347" s="11">
        <f>'[1]Plati PNRR RePower'!H344</f>
        <v>11</v>
      </c>
      <c r="H347" s="12" t="str">
        <f>IF('[1]Plati PNRR RePower'!T344=0,"-",'[1]Plati PNRR RePower'!T344)</f>
        <v>-</v>
      </c>
      <c r="I347" s="15">
        <f>'[1]Plati PNRR RePower'!U344</f>
        <v>0</v>
      </c>
      <c r="J347" s="16">
        <f>'[1]Plati PNRR RePower'!V344</f>
        <v>0</v>
      </c>
      <c r="K347" s="12">
        <f>IF('[1]Plati PNRR RePower'!W344=0,"-",'[1]Plati PNRR RePower'!W344)</f>
        <v>46126</v>
      </c>
      <c r="L347" s="15">
        <f>'[1]Plati PNRR RePower'!X344</f>
        <v>772</v>
      </c>
      <c r="M347" s="16">
        <f>'[1]Plati PNRR RePower'!Y344</f>
        <v>161988.33000000002</v>
      </c>
    </row>
    <row r="348" spans="1:13" hidden="1" x14ac:dyDescent="0.25">
      <c r="A348">
        <v>344</v>
      </c>
      <c r="B348">
        <f>'[1]Plati PNRR RePower'!B345</f>
        <v>32</v>
      </c>
      <c r="C348">
        <f>'[1]Plati PNRR RePower'!C345</f>
        <v>14731272</v>
      </c>
      <c r="D348" t="str">
        <f>'[1]Plati PNRR RePower'!D345</f>
        <v>DATACOR SRL</v>
      </c>
      <c r="E348" t="str">
        <f>'[1]Plati PNRR RePower'!E345</f>
        <v>G2025-137927</v>
      </c>
      <c r="F348" t="str">
        <f>'[1]Plati PNRR RePower'!F345</f>
        <v>I4A</v>
      </c>
      <c r="G348" s="11">
        <f>'[1]Plati PNRR RePower'!H345</f>
        <v>1</v>
      </c>
      <c r="H348" s="12" t="str">
        <f>IF('[1]Plati PNRR RePower'!T345=0,"-",'[1]Plati PNRR RePower'!T345)</f>
        <v>-</v>
      </c>
      <c r="I348" s="15">
        <f>'[1]Plati PNRR RePower'!U345</f>
        <v>0</v>
      </c>
      <c r="J348" s="16">
        <f>'[1]Plati PNRR RePower'!V345</f>
        <v>0</v>
      </c>
      <c r="K348" s="12">
        <f>IF('[1]Plati PNRR RePower'!W345=0,"-",'[1]Plati PNRR RePower'!W345)</f>
        <v>46126</v>
      </c>
      <c r="L348" s="15">
        <f>'[1]Plati PNRR RePower'!X345</f>
        <v>773</v>
      </c>
      <c r="M348" s="16">
        <f>'[1]Plati PNRR RePower'!Y345</f>
        <v>313525.8</v>
      </c>
    </row>
    <row r="349" spans="1:13" hidden="1" x14ac:dyDescent="0.25">
      <c r="A349">
        <v>345</v>
      </c>
      <c r="B349">
        <f>'[1]Plati PNRR RePower'!B346</f>
        <v>12</v>
      </c>
      <c r="C349">
        <f>'[1]Plati PNRR RePower'!C346</f>
        <v>26991098</v>
      </c>
      <c r="D349" t="str">
        <f>'[1]Plati PNRR RePower'!D346</f>
        <v>EUROTEHNICA IT&amp;C SRL</v>
      </c>
      <c r="E349" t="str">
        <f>'[1]Plati PNRR RePower'!E346</f>
        <v>G2025-126059</v>
      </c>
      <c r="F349" t="str">
        <f>'[1]Plati PNRR RePower'!F346</f>
        <v>I4A</v>
      </c>
      <c r="G349" s="11">
        <f>'[1]Plati PNRR RePower'!H346</f>
        <v>6</v>
      </c>
      <c r="H349" s="12" t="str">
        <f>IF('[1]Plati PNRR RePower'!T346=0,"-",'[1]Plati PNRR RePower'!T346)</f>
        <v>-</v>
      </c>
      <c r="I349" s="15">
        <f>'[1]Plati PNRR RePower'!U346</f>
        <v>0</v>
      </c>
      <c r="J349" s="16">
        <f>'[1]Plati PNRR RePower'!V346</f>
        <v>0</v>
      </c>
      <c r="K349" s="12">
        <f>IF('[1]Plati PNRR RePower'!W346=0,"-",'[1]Plati PNRR RePower'!W346)</f>
        <v>46126</v>
      </c>
      <c r="L349" s="15">
        <f>'[1]Plati PNRR RePower'!X346</f>
        <v>774</v>
      </c>
      <c r="M349" s="16">
        <f>'[1]Plati PNRR RePower'!Y346</f>
        <v>522543</v>
      </c>
    </row>
    <row r="350" spans="1:13" hidden="1" x14ac:dyDescent="0.25">
      <c r="A350">
        <v>346</v>
      </c>
      <c r="B350">
        <f>'[1]Plati PNRR RePower'!B347</f>
        <v>12</v>
      </c>
      <c r="C350">
        <f>'[1]Plati PNRR RePower'!C347</f>
        <v>26991098</v>
      </c>
      <c r="D350" t="str">
        <f>'[1]Plati PNRR RePower'!D347</f>
        <v>EUROTEHNICA IT&amp;C SRL</v>
      </c>
      <c r="E350" t="str">
        <f>'[1]Plati PNRR RePower'!E347</f>
        <v>G2025-126059</v>
      </c>
      <c r="F350" t="str">
        <f>'[1]Plati PNRR RePower'!F347</f>
        <v>I4A</v>
      </c>
      <c r="G350" s="11">
        <f>'[1]Plati PNRR RePower'!H347</f>
        <v>7</v>
      </c>
      <c r="H350" s="12" t="str">
        <f>IF('[1]Plati PNRR RePower'!T347=0,"-",'[1]Plati PNRR RePower'!T347)</f>
        <v>-</v>
      </c>
      <c r="I350" s="15">
        <f>'[1]Plati PNRR RePower'!U347</f>
        <v>0</v>
      </c>
      <c r="J350" s="16">
        <f>'[1]Plati PNRR RePower'!V347</f>
        <v>0</v>
      </c>
      <c r="K350" s="12">
        <f>IF('[1]Plati PNRR RePower'!W347=0,"-",'[1]Plati PNRR RePower'!W347)</f>
        <v>46126</v>
      </c>
      <c r="L350" s="15">
        <f>'[1]Plati PNRR RePower'!X347</f>
        <v>775</v>
      </c>
      <c r="M350" s="16">
        <f>'[1]Plati PNRR RePower'!Y347</f>
        <v>627051.6</v>
      </c>
    </row>
    <row r="351" spans="1:13" hidden="1" x14ac:dyDescent="0.25">
      <c r="A351">
        <v>347</v>
      </c>
      <c r="B351">
        <f>'[1]Plati PNRR RePower'!B348</f>
        <v>12</v>
      </c>
      <c r="C351">
        <f>'[1]Plati PNRR RePower'!C348</f>
        <v>26991098</v>
      </c>
      <c r="D351" t="str">
        <f>'[1]Plati PNRR RePower'!D348</f>
        <v>EUROTEHNICA IT&amp;C SRL</v>
      </c>
      <c r="E351" t="str">
        <f>'[1]Plati PNRR RePower'!E348</f>
        <v>G2025-126059</v>
      </c>
      <c r="F351" t="str">
        <f>'[1]Plati PNRR RePower'!F348</f>
        <v>I4A</v>
      </c>
      <c r="G351" s="11">
        <f>'[1]Plati PNRR RePower'!H348</f>
        <v>8</v>
      </c>
      <c r="H351" s="12" t="str">
        <f>IF('[1]Plati PNRR RePower'!T348=0,"-",'[1]Plati PNRR RePower'!T348)</f>
        <v>-</v>
      </c>
      <c r="I351" s="15">
        <f>'[1]Plati PNRR RePower'!U348</f>
        <v>0</v>
      </c>
      <c r="J351" s="16">
        <f>'[1]Plati PNRR RePower'!V348</f>
        <v>0</v>
      </c>
      <c r="K351" s="12">
        <f>IF('[1]Plati PNRR RePower'!W348=0,"-",'[1]Plati PNRR RePower'!W348)</f>
        <v>46126</v>
      </c>
      <c r="L351" s="15">
        <f>'[1]Plati PNRR RePower'!X348</f>
        <v>776</v>
      </c>
      <c r="M351" s="16">
        <f>'[1]Plati PNRR RePower'!Y348</f>
        <v>606149.88</v>
      </c>
    </row>
    <row r="352" spans="1:13" hidden="1" x14ac:dyDescent="0.25">
      <c r="A352">
        <v>348</v>
      </c>
      <c r="B352">
        <f>'[1]Plati PNRR RePower'!B349</f>
        <v>25.1</v>
      </c>
      <c r="C352">
        <f>'[1]Plati PNRR RePower'!C349</f>
        <v>18643289</v>
      </c>
      <c r="D352" t="str">
        <f>'[1]Plati PNRR RePower'!D349</f>
        <v>M SYS SRL</v>
      </c>
      <c r="E352" t="str">
        <f>'[1]Plati PNRR RePower'!E349</f>
        <v>G2025-137923</v>
      </c>
      <c r="F352" t="str">
        <f>'[1]Plati PNRR RePower'!F349</f>
        <v>I4B</v>
      </c>
      <c r="G352" s="11">
        <f>'[1]Plati PNRR RePower'!H349</f>
        <v>2</v>
      </c>
      <c r="H352" s="12" t="str">
        <f>IF('[1]Plati PNRR RePower'!T349=0,"-",'[1]Plati PNRR RePower'!T349)</f>
        <v>-</v>
      </c>
      <c r="I352" s="15">
        <f>'[1]Plati PNRR RePower'!U349</f>
        <v>0</v>
      </c>
      <c r="J352" s="16">
        <f>'[1]Plati PNRR RePower'!V349</f>
        <v>0</v>
      </c>
      <c r="K352" s="12">
        <f>IF('[1]Plati PNRR RePower'!W349=0,"-",'[1]Plati PNRR RePower'!W349)</f>
        <v>46126</v>
      </c>
      <c r="L352" s="15">
        <f>'[1]Plati PNRR RePower'!X349</f>
        <v>777</v>
      </c>
      <c r="M352" s="16">
        <f>'[1]Plati PNRR RePower'!Y349</f>
        <v>736785.63</v>
      </c>
    </row>
    <row r="353" spans="1:13" hidden="1" x14ac:dyDescent="0.25">
      <c r="A353">
        <v>349</v>
      </c>
      <c r="B353">
        <f>'[1]Plati PNRR RePower'!B350</f>
        <v>25.1</v>
      </c>
      <c r="C353">
        <f>'[1]Plati PNRR RePower'!C350</f>
        <v>18643289</v>
      </c>
      <c r="D353" t="str">
        <f>'[1]Plati PNRR RePower'!D350</f>
        <v>M SYS SRL</v>
      </c>
      <c r="E353" t="str">
        <f>'[1]Plati PNRR RePower'!E350</f>
        <v>G2025-137923</v>
      </c>
      <c r="F353" t="str">
        <f>'[1]Plati PNRR RePower'!F350</f>
        <v>I4B</v>
      </c>
      <c r="G353" s="11">
        <f>'[1]Plati PNRR RePower'!H350</f>
        <v>3</v>
      </c>
      <c r="H353" s="12" t="str">
        <f>IF('[1]Plati PNRR RePower'!T350=0,"-",'[1]Plati PNRR RePower'!T350)</f>
        <v>-</v>
      </c>
      <c r="I353" s="15">
        <f>'[1]Plati PNRR RePower'!U350</f>
        <v>0</v>
      </c>
      <c r="J353" s="16">
        <f>'[1]Plati PNRR RePower'!V350</f>
        <v>0</v>
      </c>
      <c r="K353" s="12">
        <f>IF('[1]Plati PNRR RePower'!W350=0,"-",'[1]Plati PNRR RePower'!W350)</f>
        <v>46126</v>
      </c>
      <c r="L353" s="15">
        <f>'[1]Plati PNRR RePower'!X350</f>
        <v>778</v>
      </c>
      <c r="M353" s="16">
        <f>'[1]Plati PNRR RePower'!Y350</f>
        <v>627051.6</v>
      </c>
    </row>
    <row r="354" spans="1:13" hidden="1" x14ac:dyDescent="0.25">
      <c r="A354">
        <v>350</v>
      </c>
      <c r="B354">
        <f>'[1]Plati PNRR RePower'!B351</f>
        <v>51</v>
      </c>
      <c r="C354">
        <f>'[1]Plati PNRR RePower'!C351</f>
        <v>5605658</v>
      </c>
      <c r="D354" t="str">
        <f>'[1]Plati PNRR RePower'!D351</f>
        <v>MOBILIS SRL</v>
      </c>
      <c r="E354" t="str">
        <f>'[1]Plati PNRR RePower'!E351</f>
        <v>G2025-138763</v>
      </c>
      <c r="F354" t="str">
        <f>'[1]Plati PNRR RePower'!F351</f>
        <v>I4A</v>
      </c>
      <c r="G354" s="11">
        <f>'[1]Plati PNRR RePower'!H351</f>
        <v>1</v>
      </c>
      <c r="H354" s="12" t="str">
        <f>IF('[1]Plati PNRR RePower'!T351=0,"-",'[1]Plati PNRR RePower'!T351)</f>
        <v>-</v>
      </c>
      <c r="I354" s="15">
        <f>'[1]Plati PNRR RePower'!U351</f>
        <v>0</v>
      </c>
      <c r="J354" s="16">
        <f>'[1]Plati PNRR RePower'!V351</f>
        <v>0</v>
      </c>
      <c r="K354" s="12">
        <f>IF('[1]Plati PNRR RePower'!W351=0,"-",'[1]Plati PNRR RePower'!W351)</f>
        <v>46126</v>
      </c>
      <c r="L354" s="15">
        <f>'[1]Plati PNRR RePower'!X351</f>
        <v>779</v>
      </c>
      <c r="M354" s="16">
        <f>'[1]Plati PNRR RePower'!Y351</f>
        <v>491190.42</v>
      </c>
    </row>
    <row r="355" spans="1:13" hidden="1" x14ac:dyDescent="0.25">
      <c r="A355">
        <v>351</v>
      </c>
      <c r="B355">
        <f>'[1]Plati PNRR RePower'!B352</f>
        <v>47</v>
      </c>
      <c r="C355">
        <f>'[1]Plati PNRR RePower'!C352</f>
        <v>27829133</v>
      </c>
      <c r="D355" t="str">
        <f>'[1]Plati PNRR RePower'!D352</f>
        <v>MRB ELECTRIC</v>
      </c>
      <c r="E355" t="str">
        <f>'[1]Plati PNRR RePower'!E352</f>
        <v>G2025-140219</v>
      </c>
      <c r="F355" t="str">
        <f>'[1]Plati PNRR RePower'!F352</f>
        <v>I4A</v>
      </c>
      <c r="G355" s="11">
        <f>'[1]Plati PNRR RePower'!H352</f>
        <v>3</v>
      </c>
      <c r="H355" s="12" t="str">
        <f>IF('[1]Plati PNRR RePower'!T352=0,"-",'[1]Plati PNRR RePower'!T352)</f>
        <v>-</v>
      </c>
      <c r="I355" s="15">
        <f>'[1]Plati PNRR RePower'!U352</f>
        <v>0</v>
      </c>
      <c r="J355" s="16">
        <f>'[1]Plati PNRR RePower'!V352</f>
        <v>0</v>
      </c>
      <c r="K355" s="12">
        <f>IF('[1]Plati PNRR RePower'!W352=0,"-",'[1]Plati PNRR RePower'!W352)</f>
        <v>46126</v>
      </c>
      <c r="L355" s="15">
        <f>'[1]Plati PNRR RePower'!X352</f>
        <v>780</v>
      </c>
      <c r="M355" s="16">
        <f>'[1]Plati PNRR RePower'!Y352</f>
        <v>418034.4</v>
      </c>
    </row>
    <row r="356" spans="1:13" hidden="1" x14ac:dyDescent="0.25">
      <c r="A356">
        <v>352</v>
      </c>
      <c r="B356">
        <f>'[1]Plati PNRR RePower'!B353</f>
        <v>47</v>
      </c>
      <c r="C356">
        <f>'[1]Plati PNRR RePower'!C353</f>
        <v>27829133</v>
      </c>
      <c r="D356" t="str">
        <f>'[1]Plati PNRR RePower'!D353</f>
        <v>MRB ELECTRIC</v>
      </c>
      <c r="E356" t="str">
        <f>'[1]Plati PNRR RePower'!E353</f>
        <v>G2025-140219</v>
      </c>
      <c r="F356" t="str">
        <f>'[1]Plati PNRR RePower'!F353</f>
        <v>I4A</v>
      </c>
      <c r="G356" s="11">
        <f>'[1]Plati PNRR RePower'!H353</f>
        <v>2</v>
      </c>
      <c r="H356" s="12" t="str">
        <f>IF('[1]Plati PNRR RePower'!T353=0,"-",'[1]Plati PNRR RePower'!T353)</f>
        <v>-</v>
      </c>
      <c r="I356" s="15">
        <f>'[1]Plati PNRR RePower'!U353</f>
        <v>0</v>
      </c>
      <c r="J356" s="16">
        <f>'[1]Plati PNRR RePower'!V353</f>
        <v>0</v>
      </c>
      <c r="K356" s="12">
        <f>IF('[1]Plati PNRR RePower'!W353=0,"-",'[1]Plati PNRR RePower'!W353)</f>
        <v>46126</v>
      </c>
      <c r="L356" s="15">
        <f>'[1]Plati PNRR RePower'!X353</f>
        <v>781</v>
      </c>
      <c r="M356" s="16">
        <f>'[1]Plati PNRR RePower'!Y353</f>
        <v>470288.7</v>
      </c>
    </row>
    <row r="357" spans="1:13" hidden="1" x14ac:dyDescent="0.25">
      <c r="A357">
        <v>353</v>
      </c>
      <c r="B357">
        <f>'[1]Plati PNRR RePower'!B354</f>
        <v>9.1</v>
      </c>
      <c r="C357">
        <f>'[1]Plati PNRR RePower'!C354</f>
        <v>16957447</v>
      </c>
      <c r="D357" t="str">
        <f>'[1]Plati PNRR RePower'!D354</f>
        <v>PUBLIC CREATION SRL</v>
      </c>
      <c r="E357" t="str">
        <f>'[1]Plati PNRR RePower'!E354</f>
        <v>G2025-123442</v>
      </c>
      <c r="F357" t="str">
        <f>'[1]Plati PNRR RePower'!F354</f>
        <v>I4A</v>
      </c>
      <c r="G357" s="11">
        <f>'[1]Plati PNRR RePower'!H354</f>
        <v>6</v>
      </c>
      <c r="H357" s="12" t="str">
        <f>IF('[1]Plati PNRR RePower'!T354=0,"-",'[1]Plati PNRR RePower'!T354)</f>
        <v>-</v>
      </c>
      <c r="I357" s="15">
        <f>'[1]Plati PNRR RePower'!U354</f>
        <v>0</v>
      </c>
      <c r="J357" s="16">
        <f>'[1]Plati PNRR RePower'!V354</f>
        <v>0</v>
      </c>
      <c r="K357" s="12">
        <f>IF('[1]Plati PNRR RePower'!W354=0,"-",'[1]Plati PNRR RePower'!W354)</f>
        <v>46126</v>
      </c>
      <c r="L357" s="15">
        <f>'[1]Plati PNRR RePower'!X354</f>
        <v>782</v>
      </c>
      <c r="M357" s="16">
        <f>'[1]Plati PNRR RePower'!Y354</f>
        <v>1128692.8800000001</v>
      </c>
    </row>
    <row r="358" spans="1:13" hidden="1" x14ac:dyDescent="0.25">
      <c r="A358">
        <v>354</v>
      </c>
      <c r="B358">
        <f>'[1]Plati PNRR RePower'!B355</f>
        <v>57.1</v>
      </c>
      <c r="C358">
        <f>'[1]Plati PNRR RePower'!C355</f>
        <v>37961505</v>
      </c>
      <c r="D358" t="str">
        <f>'[1]Plati PNRR RePower'!D355</f>
        <v>STARTCON ENERGY S.R.L.</v>
      </c>
      <c r="E358" t="str">
        <f>'[1]Plati PNRR RePower'!E355</f>
        <v>G2025-138545</v>
      </c>
      <c r="F358" t="str">
        <f>'[1]Plati PNRR RePower'!F355</f>
        <v>I4A</v>
      </c>
      <c r="G358" s="11">
        <f>'[1]Plati PNRR RePower'!H355</f>
        <v>3</v>
      </c>
      <c r="H358" s="12" t="str">
        <f>IF('[1]Plati PNRR RePower'!T355=0,"-",'[1]Plati PNRR RePower'!T355)</f>
        <v>-</v>
      </c>
      <c r="I358" s="15">
        <f>'[1]Plati PNRR RePower'!U355</f>
        <v>0</v>
      </c>
      <c r="J358" s="16">
        <f>'[1]Plati PNRR RePower'!V355</f>
        <v>0</v>
      </c>
      <c r="K358" s="12">
        <f>IF('[1]Plati PNRR RePower'!W355=0,"-",'[1]Plati PNRR RePower'!W355)</f>
        <v>46126</v>
      </c>
      <c r="L358" s="15">
        <f>'[1]Plati PNRR RePower'!X355</f>
        <v>783</v>
      </c>
      <c r="M358" s="16">
        <f>'[1]Plati PNRR RePower'!Y355</f>
        <v>167213.76000000001</v>
      </c>
    </row>
    <row r="359" spans="1:13" hidden="1" x14ac:dyDescent="0.25">
      <c r="A359">
        <v>355</v>
      </c>
      <c r="B359">
        <f>'[1]Plati PNRR RePower'!B356</f>
        <v>57.1</v>
      </c>
      <c r="C359">
        <f>'[1]Plati PNRR RePower'!C356</f>
        <v>37961505</v>
      </c>
      <c r="D359" t="str">
        <f>'[1]Plati PNRR RePower'!D356</f>
        <v>STARTCON ENERGY S.R.L.</v>
      </c>
      <c r="E359" t="str">
        <f>'[1]Plati PNRR RePower'!E356</f>
        <v>G2025-138545</v>
      </c>
      <c r="F359" t="str">
        <f>'[1]Plati PNRR RePower'!F356</f>
        <v>I4A</v>
      </c>
      <c r="G359" s="11">
        <f>'[1]Plati PNRR RePower'!H356</f>
        <v>2</v>
      </c>
      <c r="H359" s="12" t="str">
        <f>IF('[1]Plati PNRR RePower'!T356=0,"-",'[1]Plati PNRR RePower'!T356)</f>
        <v>-</v>
      </c>
      <c r="I359" s="15">
        <f>'[1]Plati PNRR RePower'!U356</f>
        <v>0</v>
      </c>
      <c r="J359" s="16">
        <f>'[1]Plati PNRR RePower'!V356</f>
        <v>0</v>
      </c>
      <c r="K359" s="12">
        <f>IF('[1]Plati PNRR RePower'!W356=0,"-",'[1]Plati PNRR RePower'!W356)</f>
        <v>46126</v>
      </c>
      <c r="L359" s="15">
        <f>'[1]Plati PNRR RePower'!X356</f>
        <v>784</v>
      </c>
      <c r="M359" s="16">
        <f>'[1]Plati PNRR RePower'!Y356</f>
        <v>2079721.1400000001</v>
      </c>
    </row>
    <row r="360" spans="1:13" x14ac:dyDescent="0.25">
      <c r="A360">
        <v>356</v>
      </c>
      <c r="B360">
        <f>'[1]Plati PNRR RePower'!B357</f>
        <v>126</v>
      </c>
      <c r="C360">
        <f>'[1]Plati PNRR RePower'!C357</f>
        <v>31239963</v>
      </c>
      <c r="D360" t="str">
        <f>'[1]Plati PNRR RePower'!D357</f>
        <v>AMIV ELECTRO SRL</v>
      </c>
      <c r="E360" t="str">
        <f>'[1]Plati PNRR RePower'!E357</f>
        <v>G2025-138762</v>
      </c>
      <c r="F360" t="str">
        <f>'[1]Plati PNRR RePower'!F357</f>
        <v>I4A</v>
      </c>
      <c r="G360" s="11">
        <f>'[1]Plati PNRR RePower'!H357</f>
        <v>2</v>
      </c>
      <c r="H360" s="12">
        <f>IF('[1]Plati PNRR RePower'!T357=0,"-",'[1]Plati PNRR RePower'!T357)</f>
        <v>46126</v>
      </c>
      <c r="I360" s="15">
        <f>'[1]Plati PNRR RePower'!U357</f>
        <v>0</v>
      </c>
      <c r="J360" s="16">
        <f>'[1]Plati PNRR RePower'!V357</f>
        <v>0</v>
      </c>
      <c r="K360" s="12">
        <f>IF('[1]Plati PNRR RePower'!W357=0,"-",'[1]Plati PNRR RePower'!W357)</f>
        <v>46126</v>
      </c>
      <c r="L360" s="15">
        <f>'[1]Plati PNRR RePower'!X357</f>
        <v>785</v>
      </c>
      <c r="M360" s="16">
        <f>'[1]Plati PNRR RePower'!Y357</f>
        <v>961479.12</v>
      </c>
    </row>
    <row r="361" spans="1:13" x14ac:dyDescent="0.25">
      <c r="A361">
        <v>357</v>
      </c>
      <c r="B361">
        <f>'[1]Plati PNRR RePower'!B358</f>
        <v>79</v>
      </c>
      <c r="C361">
        <f>'[1]Plati PNRR RePower'!C358</f>
        <v>33108859</v>
      </c>
      <c r="D361" t="str">
        <f>'[1]Plati PNRR RePower'!D358</f>
        <v>AMUR SOLAR ENERGY</v>
      </c>
      <c r="E361" t="str">
        <f>'[1]Plati PNRR RePower'!E358</f>
        <v>G2025-137939</v>
      </c>
      <c r="F361" t="str">
        <f>'[1]Plati PNRR RePower'!F358</f>
        <v>I4A</v>
      </c>
      <c r="G361" s="11">
        <f>'[1]Plati PNRR RePower'!H358</f>
        <v>2</v>
      </c>
      <c r="H361" s="12">
        <f>IF('[1]Plati PNRR RePower'!T358=0,"-",'[1]Plati PNRR RePower'!T358)</f>
        <v>46126</v>
      </c>
      <c r="I361" s="15">
        <f>'[1]Plati PNRR RePower'!U358</f>
        <v>0</v>
      </c>
      <c r="J361" s="16">
        <f>'[1]Plati PNRR RePower'!V358</f>
        <v>0</v>
      </c>
      <c r="K361" s="12">
        <f>IF('[1]Plati PNRR RePower'!W358=0,"-",'[1]Plati PNRR RePower'!W358)</f>
        <v>46126</v>
      </c>
      <c r="L361" s="15">
        <f>'[1]Plati PNRR RePower'!X358</f>
        <v>786</v>
      </c>
      <c r="M361" s="16">
        <f>'[1]Plati PNRR RePower'!Y358</f>
        <v>229918.92000000004</v>
      </c>
    </row>
    <row r="362" spans="1:13" x14ac:dyDescent="0.25">
      <c r="A362">
        <v>358</v>
      </c>
      <c r="B362">
        <f>'[1]Plati PNRR RePower'!B359</f>
        <v>79</v>
      </c>
      <c r="C362">
        <f>'[1]Plati PNRR RePower'!C359</f>
        <v>33108859</v>
      </c>
      <c r="D362" t="str">
        <f>'[1]Plati PNRR RePower'!D359</f>
        <v>AMUR SOLAR ENERGY</v>
      </c>
      <c r="E362" t="str">
        <f>'[1]Plati PNRR RePower'!E359</f>
        <v>G2025-137939</v>
      </c>
      <c r="F362" t="str">
        <f>'[1]Plati PNRR RePower'!F359</f>
        <v>I4A</v>
      </c>
      <c r="G362" s="11">
        <f>'[1]Plati PNRR RePower'!H359</f>
        <v>3</v>
      </c>
      <c r="H362" s="12">
        <f>IF('[1]Plati PNRR RePower'!T359=0,"-",'[1]Plati PNRR RePower'!T359)</f>
        <v>46126</v>
      </c>
      <c r="I362" s="15">
        <f>'[1]Plati PNRR RePower'!U359</f>
        <v>787</v>
      </c>
      <c r="J362" s="16">
        <f>'[1]Plati PNRR RePower'!V359</f>
        <v>7962560</v>
      </c>
      <c r="K362" s="12">
        <f>IF('[1]Plati PNRR RePower'!W359=0,"-",'[1]Plati PNRR RePower'!W359)</f>
        <v>46126</v>
      </c>
      <c r="L362" s="15">
        <f>'[1]Plati PNRR RePower'!X359</f>
        <v>788</v>
      </c>
      <c r="M362" s="16">
        <f>'[1]Plati PNRR RePower'!Y359</f>
        <v>1672137.5999999999</v>
      </c>
    </row>
    <row r="363" spans="1:13" x14ac:dyDescent="0.25">
      <c r="A363">
        <v>359</v>
      </c>
      <c r="B363">
        <f>'[1]Plati PNRR RePower'!B360</f>
        <v>95</v>
      </c>
      <c r="C363">
        <f>'[1]Plati PNRR RePower'!C360</f>
        <v>37769985</v>
      </c>
      <c r="D363" t="str">
        <f>'[1]Plati PNRR RePower'!D360</f>
        <v>DMA ECO BUILDINGS S.R.L.</v>
      </c>
      <c r="E363" t="str">
        <f>'[1]Plati PNRR RePower'!E360</f>
        <v>G2025-138765</v>
      </c>
      <c r="F363" t="str">
        <f>'[1]Plati PNRR RePower'!F360</f>
        <v>I4A</v>
      </c>
      <c r="G363" s="11">
        <f>'[1]Plati PNRR RePower'!H360</f>
        <v>2</v>
      </c>
      <c r="H363" s="12">
        <f>IF('[1]Plati PNRR RePower'!T360=0,"-",'[1]Plati PNRR RePower'!T360)</f>
        <v>46126</v>
      </c>
      <c r="I363" s="15">
        <f>'[1]Plati PNRR RePower'!U360</f>
        <v>0</v>
      </c>
      <c r="J363" s="16">
        <f>'[1]Plati PNRR RePower'!V360</f>
        <v>0</v>
      </c>
      <c r="K363" s="12">
        <f>IF('[1]Plati PNRR RePower'!W360=0,"-",'[1]Plati PNRR RePower'!W360)</f>
        <v>46126</v>
      </c>
      <c r="L363" s="15">
        <f>'[1]Plati PNRR RePower'!X360</f>
        <v>789</v>
      </c>
      <c r="M363" s="16">
        <f>'[1]Plati PNRR RePower'!Y360</f>
        <v>532993.86</v>
      </c>
    </row>
    <row r="364" spans="1:13" x14ac:dyDescent="0.25">
      <c r="A364">
        <v>360</v>
      </c>
      <c r="B364">
        <f>'[1]Plati PNRR RePower'!B361</f>
        <v>69</v>
      </c>
      <c r="C364">
        <f>'[1]Plati PNRR RePower'!C361</f>
        <v>14364265</v>
      </c>
      <c r="D364" t="str">
        <f>'[1]Plati PNRR RePower'!D361</f>
        <v>ELSACO SOLUTIONS SRL</v>
      </c>
      <c r="E364" t="str">
        <f>'[1]Plati PNRR RePower'!E361</f>
        <v>G2025-138755</v>
      </c>
      <c r="F364" t="str">
        <f>'[1]Plati PNRR RePower'!F361</f>
        <v>I4A</v>
      </c>
      <c r="G364" s="11">
        <f>'[1]Plati PNRR RePower'!H361</f>
        <v>2</v>
      </c>
      <c r="H364" s="12">
        <f>IF('[1]Plati PNRR RePower'!T361=0,"-",'[1]Plati PNRR RePower'!T361)</f>
        <v>46126</v>
      </c>
      <c r="I364" s="15">
        <f>'[1]Plati PNRR RePower'!U361</f>
        <v>0</v>
      </c>
      <c r="J364" s="16">
        <f>'[1]Plati PNRR RePower'!V361</f>
        <v>0</v>
      </c>
      <c r="K364" s="12">
        <f>IF('[1]Plati PNRR RePower'!W361=0,"-",'[1]Plati PNRR RePower'!W361)</f>
        <v>46126</v>
      </c>
      <c r="L364" s="15">
        <f>'[1]Plati PNRR RePower'!X361</f>
        <v>790</v>
      </c>
      <c r="M364" s="16">
        <f>'[1]Plati PNRR RePower'!Y361</f>
        <v>522543</v>
      </c>
    </row>
    <row r="365" spans="1:13" x14ac:dyDescent="0.25">
      <c r="A365">
        <v>361</v>
      </c>
      <c r="B365">
        <f>'[1]Plati PNRR RePower'!B362</f>
        <v>69.099999999999994</v>
      </c>
      <c r="C365">
        <f>'[1]Plati PNRR RePower'!C362</f>
        <v>26991098</v>
      </c>
      <c r="D365" t="str">
        <f>'[1]Plati PNRR RePower'!D362</f>
        <v>EUROTEHNICA IT&amp;C SRL,</v>
      </c>
      <c r="E365" t="str">
        <f>'[1]Plati PNRR RePower'!E362</f>
        <v>G2025-138554</v>
      </c>
      <c r="F365" t="str">
        <f>'[1]Plati PNRR RePower'!F362</f>
        <v>I4B</v>
      </c>
      <c r="G365" s="11">
        <f>'[1]Plati PNRR RePower'!H362</f>
        <v>4</v>
      </c>
      <c r="H365" s="12">
        <f>IF('[1]Plati PNRR RePower'!T362=0,"-",'[1]Plati PNRR RePower'!T362)</f>
        <v>46126</v>
      </c>
      <c r="I365" s="15">
        <f>'[1]Plati PNRR RePower'!U362</f>
        <v>0</v>
      </c>
      <c r="J365" s="16">
        <f>'[1]Plati PNRR RePower'!V362</f>
        <v>0</v>
      </c>
      <c r="K365" s="12">
        <f>IF('[1]Plati PNRR RePower'!W362=0,"-",'[1]Plati PNRR RePower'!W362)</f>
        <v>46126</v>
      </c>
      <c r="L365" s="15">
        <f>'[1]Plati PNRR RePower'!X362</f>
        <v>791</v>
      </c>
      <c r="M365" s="16">
        <f>'[1]Plati PNRR RePower'!Y362</f>
        <v>282173.21999999997</v>
      </c>
    </row>
    <row r="366" spans="1:13" x14ac:dyDescent="0.25">
      <c r="A366">
        <v>362</v>
      </c>
      <c r="B366">
        <f>'[1]Plati PNRR RePower'!B363</f>
        <v>38</v>
      </c>
      <c r="C366">
        <f>'[1]Plati PNRR RePower'!C363</f>
        <v>37766024</v>
      </c>
      <c r="D366" t="str">
        <f>'[1]Plati PNRR RePower'!D363</f>
        <v>INGENIOS ELECTRIC S.R.L</v>
      </c>
      <c r="E366" t="str">
        <f>'[1]Plati PNRR RePower'!E363</f>
        <v>G2025-137933</v>
      </c>
      <c r="F366" t="str">
        <f>'[1]Plati PNRR RePower'!F363</f>
        <v>I4A</v>
      </c>
      <c r="G366" s="11">
        <f>'[1]Plati PNRR RePower'!H363</f>
        <v>1</v>
      </c>
      <c r="H366" s="12">
        <f>IF('[1]Plati PNRR RePower'!T363=0,"-",'[1]Plati PNRR RePower'!T363)</f>
        <v>46126</v>
      </c>
      <c r="I366" s="15">
        <f>'[1]Plati PNRR RePower'!U363</f>
        <v>0</v>
      </c>
      <c r="J366" s="16">
        <f>'[1]Plati PNRR RePower'!V363</f>
        <v>0</v>
      </c>
      <c r="K366" s="12">
        <f>IF('[1]Plati PNRR RePower'!W363=0,"-",'[1]Plati PNRR RePower'!W363)</f>
        <v>46126</v>
      </c>
      <c r="L366" s="15">
        <f>'[1]Plati PNRR RePower'!X363</f>
        <v>792</v>
      </c>
      <c r="M366" s="16">
        <f>'[1]Plati PNRR RePower'!Y363</f>
        <v>125410.32</v>
      </c>
    </row>
    <row r="367" spans="1:13" x14ac:dyDescent="0.25">
      <c r="A367">
        <v>363</v>
      </c>
      <c r="B367">
        <f>'[1]Plati PNRR RePower'!B364</f>
        <v>94</v>
      </c>
      <c r="C367">
        <f>'[1]Plati PNRR RePower'!C364</f>
        <v>9108996</v>
      </c>
      <c r="D367" t="str">
        <f>'[1]Plati PNRR RePower'!D364</f>
        <v>P.C.E. ELECTRIC SRL</v>
      </c>
      <c r="E367" t="str">
        <f>'[1]Plati PNRR RePower'!E364</f>
        <v>G2025-138761</v>
      </c>
      <c r="F367" t="str">
        <f>'[1]Plati PNRR RePower'!F364</f>
        <v>I4A</v>
      </c>
      <c r="G367" s="11">
        <f>'[1]Plati PNRR RePower'!H364</f>
        <v>5</v>
      </c>
      <c r="H367" s="12">
        <f>IF('[1]Plati PNRR RePower'!T364=0,"-",'[1]Plati PNRR RePower'!T364)</f>
        <v>46126</v>
      </c>
      <c r="I367" s="15">
        <f>'[1]Plati PNRR RePower'!U364</f>
        <v>0</v>
      </c>
      <c r="J367" s="16">
        <f>'[1]Plati PNRR RePower'!V364</f>
        <v>0</v>
      </c>
      <c r="K367" s="12">
        <f>IF('[1]Plati PNRR RePower'!W364=0,"-",'[1]Plati PNRR RePower'!W364)</f>
        <v>46126</v>
      </c>
      <c r="L367" s="15">
        <f>'[1]Plati PNRR RePower'!X364</f>
        <v>793</v>
      </c>
      <c r="M367" s="16">
        <f>'[1]Plati PNRR RePower'!Y364</f>
        <v>240369.78</v>
      </c>
    </row>
    <row r="368" spans="1:13" x14ac:dyDescent="0.25">
      <c r="A368">
        <v>364</v>
      </c>
      <c r="B368">
        <f>'[1]Plati PNRR RePower'!B365</f>
        <v>94</v>
      </c>
      <c r="C368">
        <f>'[1]Plati PNRR RePower'!C365</f>
        <v>9108996</v>
      </c>
      <c r="D368" t="str">
        <f>'[1]Plati PNRR RePower'!D365</f>
        <v>P.C.E. ELECTRIC SRL</v>
      </c>
      <c r="E368" t="str">
        <f>'[1]Plati PNRR RePower'!E365</f>
        <v>G2025-138761</v>
      </c>
      <c r="F368" t="str">
        <f>'[1]Plati PNRR RePower'!F365</f>
        <v>I4A</v>
      </c>
      <c r="G368" s="11">
        <f>'[1]Plati PNRR RePower'!H365</f>
        <v>6</v>
      </c>
      <c r="H368" s="12">
        <f>IF('[1]Plati PNRR RePower'!T365=0,"-",'[1]Plati PNRR RePower'!T365)</f>
        <v>46126</v>
      </c>
      <c r="I368" s="15">
        <f>'[1]Plati PNRR RePower'!U365</f>
        <v>0</v>
      </c>
      <c r="J368" s="16">
        <f>'[1]Plati PNRR RePower'!V365</f>
        <v>0</v>
      </c>
      <c r="K368" s="12">
        <f>IF('[1]Plati PNRR RePower'!W365=0,"-",'[1]Plati PNRR RePower'!W365)</f>
        <v>46126</v>
      </c>
      <c r="L368" s="15">
        <f>'[1]Plati PNRR RePower'!X365</f>
        <v>794</v>
      </c>
      <c r="M368" s="16">
        <f>'[1]Plati PNRR RePower'!Y365</f>
        <v>156762.9</v>
      </c>
    </row>
    <row r="369" spans="1:13" x14ac:dyDescent="0.25">
      <c r="A369">
        <v>365</v>
      </c>
      <c r="B369">
        <f>'[1]Plati PNRR RePower'!B366</f>
        <v>94</v>
      </c>
      <c r="C369">
        <f>'[1]Plati PNRR RePower'!C366</f>
        <v>9108996</v>
      </c>
      <c r="D369" t="str">
        <f>'[1]Plati PNRR RePower'!D366</f>
        <v>P.C.E. ELECTRIC SRL</v>
      </c>
      <c r="E369" t="str">
        <f>'[1]Plati PNRR RePower'!E366</f>
        <v>G2025-138761</v>
      </c>
      <c r="F369" t="str">
        <f>'[1]Plati PNRR RePower'!F366</f>
        <v>I4A</v>
      </c>
      <c r="G369" s="11">
        <f>'[1]Plati PNRR RePower'!H366</f>
        <v>4</v>
      </c>
      <c r="H369" s="12">
        <f>IF('[1]Plati PNRR RePower'!T366=0,"-",'[1]Plati PNRR RePower'!T366)</f>
        <v>46126</v>
      </c>
      <c r="I369" s="15">
        <f>'[1]Plati PNRR RePower'!U366</f>
        <v>0</v>
      </c>
      <c r="J369" s="16">
        <f>'[1]Plati PNRR RePower'!V366</f>
        <v>0</v>
      </c>
      <c r="K369" s="12">
        <f>IF('[1]Plati PNRR RePower'!W366=0,"-",'[1]Plati PNRR RePower'!W366)</f>
        <v>46126</v>
      </c>
      <c r="L369" s="15">
        <f>'[1]Plati PNRR RePower'!X366</f>
        <v>795</v>
      </c>
      <c r="M369" s="16">
        <f>'[1]Plati PNRR RePower'!Y366</f>
        <v>459837.84</v>
      </c>
    </row>
    <row r="370" spans="1:13" x14ac:dyDescent="0.25">
      <c r="A370">
        <v>366</v>
      </c>
      <c r="B370">
        <f>'[1]Plati PNRR RePower'!B367</f>
        <v>94</v>
      </c>
      <c r="C370">
        <f>'[1]Plati PNRR RePower'!C367</f>
        <v>9108996</v>
      </c>
      <c r="D370" t="str">
        <f>'[1]Plati PNRR RePower'!D367</f>
        <v>P.C.E. ELECTRIC SRL</v>
      </c>
      <c r="E370" t="str">
        <f>'[1]Plati PNRR RePower'!E367</f>
        <v>G2025-138761</v>
      </c>
      <c r="F370" t="str">
        <f>'[1]Plati PNRR RePower'!F367</f>
        <v>I4A</v>
      </c>
      <c r="G370" s="11">
        <f>'[1]Plati PNRR RePower'!H367</f>
        <v>7</v>
      </c>
      <c r="H370" s="12">
        <f>IF('[1]Plati PNRR RePower'!T367=0,"-",'[1]Plati PNRR RePower'!T367)</f>
        <v>46126</v>
      </c>
      <c r="I370" s="15">
        <f>'[1]Plati PNRR RePower'!U367</f>
        <v>796</v>
      </c>
      <c r="J370" s="16">
        <f>'[1]Plati PNRR RePower'!V367</f>
        <v>5374728</v>
      </c>
      <c r="K370" s="12">
        <f>IF('[1]Plati PNRR RePower'!W367=0,"-",'[1]Plati PNRR RePower'!W367)</f>
        <v>46126</v>
      </c>
      <c r="L370" s="15">
        <f>'[1]Plati PNRR RePower'!X367</f>
        <v>797</v>
      </c>
      <c r="M370" s="16">
        <f>'[1]Plati PNRR RePower'!Y367</f>
        <v>1128692.8799999999</v>
      </c>
    </row>
    <row r="371" spans="1:13" x14ac:dyDescent="0.25">
      <c r="A371">
        <v>367</v>
      </c>
      <c r="B371">
        <f>'[1]Plati PNRR RePower'!B368</f>
        <v>123</v>
      </c>
      <c r="C371">
        <f>'[1]Plati PNRR RePower'!C368</f>
        <v>37283429</v>
      </c>
      <c r="D371" t="str">
        <f>'[1]Plati PNRR RePower'!D368</f>
        <v>SMART HOUSE COLOR</v>
      </c>
      <c r="E371" t="str">
        <f>'[1]Plati PNRR RePower'!E368</f>
        <v>G2025-140647</v>
      </c>
      <c r="F371" t="str">
        <f>'[1]Plati PNRR RePower'!F368</f>
        <v>I4A</v>
      </c>
      <c r="G371" s="11">
        <f>'[1]Plati PNRR RePower'!H368</f>
        <v>4</v>
      </c>
      <c r="H371" s="12">
        <f>IF('[1]Plati PNRR RePower'!T368=0,"-",'[1]Plati PNRR RePower'!T368)</f>
        <v>46126</v>
      </c>
      <c r="I371" s="15">
        <f>'[1]Plati PNRR RePower'!U368</f>
        <v>0</v>
      </c>
      <c r="J371" s="16">
        <f>'[1]Plati PNRR RePower'!V368</f>
        <v>0</v>
      </c>
      <c r="K371" s="12">
        <f>IF('[1]Plati PNRR RePower'!W368=0,"-",'[1]Plati PNRR RePower'!W368)</f>
        <v>46126</v>
      </c>
      <c r="L371" s="15">
        <f>'[1]Plati PNRR RePower'!X368</f>
        <v>798</v>
      </c>
      <c r="M371" s="16">
        <f>'[1]Plati PNRR RePower'!Y368</f>
        <v>470288.7</v>
      </c>
    </row>
    <row r="372" spans="1:13" x14ac:dyDescent="0.25">
      <c r="A372">
        <v>368</v>
      </c>
      <c r="B372">
        <f>'[1]Plati PNRR RePower'!B369</f>
        <v>85</v>
      </c>
      <c r="C372">
        <f>'[1]Plati PNRR RePower'!C369</f>
        <v>27875598</v>
      </c>
      <c r="D372" t="str">
        <f>'[1]Plati PNRR RePower'!D369</f>
        <v>VERDEVO ENERGY S.R.L.</v>
      </c>
      <c r="E372" t="str">
        <f>'[1]Plati PNRR RePower'!E369</f>
        <v>G2025-126053</v>
      </c>
      <c r="F372" t="str">
        <f>'[1]Plati PNRR RePower'!F369</f>
        <v>I4A</v>
      </c>
      <c r="G372" s="11">
        <f>'[1]Plati PNRR RePower'!H369</f>
        <v>5</v>
      </c>
      <c r="H372" s="12">
        <f>IF('[1]Plati PNRR RePower'!T369=0,"-",'[1]Plati PNRR RePower'!T369)</f>
        <v>46126</v>
      </c>
      <c r="I372" s="15">
        <f>'[1]Plati PNRR RePower'!U369</f>
        <v>799</v>
      </c>
      <c r="J372" s="16">
        <f>'[1]Plati PNRR RePower'!V369</f>
        <v>1791576</v>
      </c>
      <c r="K372" s="12">
        <f>IF('[1]Plati PNRR RePower'!W369=0,"-",'[1]Plati PNRR RePower'!W369)</f>
        <v>46126</v>
      </c>
      <c r="L372" s="15">
        <f>'[1]Plati PNRR RePower'!X369</f>
        <v>800</v>
      </c>
      <c r="M372" s="16">
        <f>'[1]Plati PNRR RePower'!Y369</f>
        <v>376230.95999999996</v>
      </c>
    </row>
    <row r="373" spans="1:13" x14ac:dyDescent="0.25">
      <c r="A373">
        <v>369</v>
      </c>
      <c r="B373">
        <f>'[1]Plati PNRR RePower'!B370</f>
        <v>85</v>
      </c>
      <c r="C373">
        <f>'[1]Plati PNRR RePower'!C370</f>
        <v>27875598</v>
      </c>
      <c r="D373" t="str">
        <f>'[1]Plati PNRR RePower'!D370</f>
        <v>VERDEVO ENERGY S.R.L.</v>
      </c>
      <c r="E373" t="str">
        <f>'[1]Plati PNRR RePower'!E370</f>
        <v>G2025-126053</v>
      </c>
      <c r="F373" t="str">
        <f>'[1]Plati PNRR RePower'!F370</f>
        <v>I4A</v>
      </c>
      <c r="G373" s="11">
        <f>'[1]Plati PNRR RePower'!H370</f>
        <v>6</v>
      </c>
      <c r="H373" s="12">
        <f>IF('[1]Plati PNRR RePower'!T370=0,"-",'[1]Plati PNRR RePower'!T370)</f>
        <v>46126</v>
      </c>
      <c r="I373" s="15">
        <f>'[1]Plati PNRR RePower'!U370</f>
        <v>0</v>
      </c>
      <c r="J373" s="16">
        <f>'[1]Plati PNRR RePower'!V370</f>
        <v>0</v>
      </c>
      <c r="K373" s="12">
        <f>IF('[1]Plati PNRR RePower'!W370=0,"-",'[1]Plati PNRR RePower'!W370)</f>
        <v>46126</v>
      </c>
      <c r="L373" s="15">
        <f>'[1]Plati PNRR RePower'!X370</f>
        <v>801</v>
      </c>
      <c r="M373" s="16">
        <f>'[1]Plati PNRR RePower'!Y370</f>
        <v>470288.7</v>
      </c>
    </row>
    <row r="374" spans="1:13" x14ac:dyDescent="0.25">
      <c r="A374">
        <v>370</v>
      </c>
      <c r="B374">
        <f>'[1]Plati PNRR RePower'!B371</f>
        <v>85</v>
      </c>
      <c r="C374">
        <f>'[1]Plati PNRR RePower'!C371</f>
        <v>27875598</v>
      </c>
      <c r="D374" t="str">
        <f>'[1]Plati PNRR RePower'!D371</f>
        <v>VERDEVO ENERGY S.R.L.</v>
      </c>
      <c r="E374" t="str">
        <f>'[1]Plati PNRR RePower'!E371</f>
        <v>G2025-126053</v>
      </c>
      <c r="F374" t="str">
        <f>'[1]Plati PNRR RePower'!F371</f>
        <v>I4A</v>
      </c>
      <c r="G374" s="11">
        <f>'[1]Plati PNRR RePower'!H371</f>
        <v>7</v>
      </c>
      <c r="H374" s="12">
        <f>IF('[1]Plati PNRR RePower'!T371=0,"-",'[1]Plati PNRR RePower'!T371)</f>
        <v>46126</v>
      </c>
      <c r="I374" s="15">
        <f>'[1]Plati PNRR RePower'!U371</f>
        <v>802</v>
      </c>
      <c r="J374" s="16">
        <f>'[1]Plati PNRR RePower'!V371</f>
        <v>1692044</v>
      </c>
      <c r="K374" s="12">
        <f>IF('[1]Plati PNRR RePower'!W371=0,"-",'[1]Plati PNRR RePower'!W371)</f>
        <v>46126</v>
      </c>
      <c r="L374" s="15">
        <f>'[1]Plati PNRR RePower'!X371</f>
        <v>803</v>
      </c>
      <c r="M374" s="16">
        <f>'[1]Plati PNRR RePower'!Y371</f>
        <v>355329.24</v>
      </c>
    </row>
    <row r="375" spans="1:13" x14ac:dyDescent="0.25">
      <c r="A375">
        <v>371</v>
      </c>
      <c r="B375">
        <f>'[1]Plati PNRR RePower'!B372</f>
        <v>19</v>
      </c>
      <c r="C375">
        <f>'[1]Plati PNRR RePower'!C372</f>
        <v>31806715</v>
      </c>
      <c r="D375" t="str">
        <f>'[1]Plati PNRR RePower'!D372</f>
        <v>ATLAS SPORT SRL</v>
      </c>
      <c r="E375" t="str">
        <f>'[1]Plati PNRR RePower'!E372</f>
        <v>G2025-88607</v>
      </c>
      <c r="F375" t="str">
        <f>'[1]Plati PNRR RePower'!F372</f>
        <v>I7</v>
      </c>
      <c r="G375" s="11">
        <f>'[1]Plati PNRR RePower'!H372</f>
        <v>16</v>
      </c>
      <c r="H375" s="12">
        <f>IF('[1]Plati PNRR RePower'!T372=0,"-",'[1]Plati PNRR RePower'!T372)</f>
        <v>46126</v>
      </c>
      <c r="I375" s="15">
        <f>'[1]Plati PNRR RePower'!U372</f>
        <v>804</v>
      </c>
      <c r="J375" s="16">
        <f>'[1]Plati PNRR RePower'!V372</f>
        <v>2566431</v>
      </c>
      <c r="K375" s="12">
        <f>IF('[1]Plati PNRR RePower'!W372=0,"-",'[1]Plati PNRR RePower'!W372)</f>
        <v>46126</v>
      </c>
      <c r="L375" s="15">
        <f>'[1]Plati PNRR RePower'!X372</f>
        <v>805</v>
      </c>
      <c r="M375" s="16">
        <f>'[1]Plati PNRR RePower'!Y372</f>
        <v>538950.51</v>
      </c>
    </row>
    <row r="376" spans="1:13" x14ac:dyDescent="0.25">
      <c r="A376">
        <v>372</v>
      </c>
      <c r="B376">
        <f>'[1]Plati PNRR RePower'!B373</f>
        <v>3</v>
      </c>
      <c r="C376">
        <f>'[1]Plati PNRR RePower'!C373</f>
        <v>49207700</v>
      </c>
      <c r="D376" t="str">
        <f>'[1]Plati PNRR RePower'!D373</f>
        <v>ATO RESOURCING SRL</v>
      </c>
      <c r="E376" t="str">
        <f>'[1]Plati PNRR RePower'!E373</f>
        <v>G2025-109574</v>
      </c>
      <c r="F376" t="str">
        <f>'[1]Plati PNRR RePower'!F373</f>
        <v>I7</v>
      </c>
      <c r="G376" s="11">
        <f>'[1]Plati PNRR RePower'!H373</f>
        <v>5</v>
      </c>
      <c r="H376" s="12">
        <f>IF('[1]Plati PNRR RePower'!T373=0,"-",'[1]Plati PNRR RePower'!T373)</f>
        <v>46126</v>
      </c>
      <c r="I376" s="15">
        <f>'[1]Plati PNRR RePower'!U373</f>
        <v>806</v>
      </c>
      <c r="J376" s="16">
        <f>'[1]Plati PNRR RePower'!V373</f>
        <v>1045583</v>
      </c>
      <c r="K376" s="12">
        <f>IF('[1]Plati PNRR RePower'!W373=0,"-",'[1]Plati PNRR RePower'!W373)</f>
        <v>46126</v>
      </c>
      <c r="L376" s="15">
        <f>'[1]Plati PNRR RePower'!X373</f>
        <v>807</v>
      </c>
      <c r="M376" s="16">
        <f>'[1]Plati PNRR RePower'!Y373</f>
        <v>219572.43</v>
      </c>
    </row>
    <row r="377" spans="1:13" x14ac:dyDescent="0.25">
      <c r="A377">
        <v>373</v>
      </c>
      <c r="B377">
        <f>'[1]Plati PNRR RePower'!B374</f>
        <v>28</v>
      </c>
      <c r="C377">
        <f>'[1]Plati PNRR RePower'!C374</f>
        <v>33168770</v>
      </c>
      <c r="D377" t="str">
        <f>'[1]Plati PNRR RePower'!D374</f>
        <v>BSC CONSULTYNG SRL</v>
      </c>
      <c r="E377" t="str">
        <f>'[1]Plati PNRR RePower'!E374</f>
        <v>G2025-88649</v>
      </c>
      <c r="F377" t="str">
        <f>'[1]Plati PNRR RePower'!F374</f>
        <v>I7</v>
      </c>
      <c r="G377" s="11">
        <f>'[1]Plati PNRR RePower'!H374</f>
        <v>4</v>
      </c>
      <c r="H377" s="12">
        <f>IF('[1]Plati PNRR RePower'!T374=0,"-",'[1]Plati PNRR RePower'!T374)</f>
        <v>46126</v>
      </c>
      <c r="I377" s="15">
        <f>'[1]Plati PNRR RePower'!U374</f>
        <v>808</v>
      </c>
      <c r="J377" s="16">
        <f>'[1]Plati PNRR RePower'!V374</f>
        <v>1615901</v>
      </c>
      <c r="K377" s="12">
        <f>IF('[1]Plati PNRR RePower'!W374=0,"-",'[1]Plati PNRR RePower'!W374)</f>
        <v>46126</v>
      </c>
      <c r="L377" s="15">
        <f>'[1]Plati PNRR RePower'!X374</f>
        <v>809</v>
      </c>
      <c r="M377" s="16">
        <f>'[1]Plati PNRR RePower'!Y374</f>
        <v>339339.21</v>
      </c>
    </row>
    <row r="378" spans="1:13" x14ac:dyDescent="0.25">
      <c r="A378">
        <v>374</v>
      </c>
      <c r="B378">
        <f>'[1]Plati PNRR RePower'!B375</f>
        <v>31</v>
      </c>
      <c r="C378">
        <f>'[1]Plati PNRR RePower'!C375</f>
        <v>36425770</v>
      </c>
      <c r="D378" t="str">
        <f>'[1]Plati PNRR RePower'!D375</f>
        <v>BUZA CINCI TEI SRL</v>
      </c>
      <c r="E378" t="str">
        <f>'[1]Plati PNRR RePower'!E375</f>
        <v>G2025-87987</v>
      </c>
      <c r="F378" t="str">
        <f>'[1]Plati PNRR RePower'!F375</f>
        <v>I7</v>
      </c>
      <c r="G378" s="11">
        <f>'[1]Plati PNRR RePower'!H375</f>
        <v>6</v>
      </c>
      <c r="H378" s="12">
        <f>IF('[1]Plati PNRR RePower'!T375=0,"-",'[1]Plati PNRR RePower'!T375)</f>
        <v>46126</v>
      </c>
      <c r="I378" s="15">
        <f>'[1]Plati PNRR RePower'!U375</f>
        <v>810</v>
      </c>
      <c r="J378" s="16">
        <f>'[1]Plati PNRR RePower'!V375</f>
        <v>1901060</v>
      </c>
      <c r="K378" s="12">
        <f>IF('[1]Plati PNRR RePower'!W375=0,"-",'[1]Plati PNRR RePower'!W375)</f>
        <v>46126</v>
      </c>
      <c r="L378" s="15">
        <f>'[1]Plati PNRR RePower'!X375</f>
        <v>811</v>
      </c>
      <c r="M378" s="16">
        <f>'[1]Plati PNRR RePower'!Y375</f>
        <v>399222.6</v>
      </c>
    </row>
    <row r="379" spans="1:13" x14ac:dyDescent="0.25">
      <c r="A379">
        <v>375</v>
      </c>
      <c r="B379">
        <f>'[1]Plati PNRR RePower'!B376</f>
        <v>29.1</v>
      </c>
      <c r="C379">
        <f>'[1]Plati PNRR RePower'!C376</f>
        <v>35220734</v>
      </c>
      <c r="D379" t="str">
        <f>'[1]Plati PNRR RePower'!D376</f>
        <v>Casa Aniesana SRL</v>
      </c>
      <c r="E379" t="str">
        <f>'[1]Plati PNRR RePower'!E376</f>
        <v>G2025-88514</v>
      </c>
      <c r="F379" t="str">
        <f>'[1]Plati PNRR RePower'!F376</f>
        <v>I7</v>
      </c>
      <c r="G379" s="11">
        <f>'[1]Plati PNRR RePower'!H376</f>
        <v>4</v>
      </c>
      <c r="H379" s="12">
        <f>IF('[1]Plati PNRR RePower'!T376=0,"-",'[1]Plati PNRR RePower'!T376)</f>
        <v>46126</v>
      </c>
      <c r="I379" s="15">
        <f>'[1]Plati PNRR RePower'!U376</f>
        <v>812</v>
      </c>
      <c r="J379" s="16">
        <f>'[1]Plati PNRR RePower'!V376</f>
        <v>2566431</v>
      </c>
      <c r="K379" s="12">
        <f>IF('[1]Plati PNRR RePower'!W376=0,"-",'[1]Plati PNRR RePower'!W376)</f>
        <v>46126</v>
      </c>
      <c r="L379" s="15">
        <f>'[1]Plati PNRR RePower'!X376</f>
        <v>813</v>
      </c>
      <c r="M379" s="16">
        <f>'[1]Plati PNRR RePower'!Y376</f>
        <v>538950.51</v>
      </c>
    </row>
    <row r="380" spans="1:13" x14ac:dyDescent="0.25">
      <c r="A380">
        <v>376</v>
      </c>
      <c r="B380">
        <f>'[1]Plati PNRR RePower'!B377</f>
        <v>10</v>
      </c>
      <c r="C380">
        <f>'[1]Plati PNRR RePower'!C377</f>
        <v>35896737</v>
      </c>
      <c r="D380" t="str">
        <f>'[1]Plati PNRR RePower'!D377</f>
        <v>CLAROM CAPITAL SRL</v>
      </c>
      <c r="E380" t="str">
        <f>'[1]Plati PNRR RePower'!E377</f>
        <v>G2025-88058</v>
      </c>
      <c r="F380" t="str">
        <f>'[1]Plati PNRR RePower'!F377</f>
        <v>I7</v>
      </c>
      <c r="G380" s="11">
        <f>'[1]Plati PNRR RePower'!H377</f>
        <v>5</v>
      </c>
      <c r="H380" s="12">
        <f>IF('[1]Plati PNRR RePower'!T377=0,"-",'[1]Plati PNRR RePower'!T377)</f>
        <v>46126</v>
      </c>
      <c r="I380" s="15">
        <f>'[1]Plati PNRR RePower'!U377</f>
        <v>814</v>
      </c>
      <c r="J380" s="16">
        <f>'[1]Plati PNRR RePower'!V377</f>
        <v>3802120</v>
      </c>
      <c r="K380" s="12">
        <f>IF('[1]Plati PNRR RePower'!W377=0,"-",'[1]Plati PNRR RePower'!W377)</f>
        <v>46126</v>
      </c>
      <c r="L380" s="15">
        <f>'[1]Plati PNRR RePower'!X377</f>
        <v>815</v>
      </c>
      <c r="M380" s="16">
        <f>'[1]Plati PNRR RePower'!Y377</f>
        <v>798445.2</v>
      </c>
    </row>
    <row r="381" spans="1:13" x14ac:dyDescent="0.25">
      <c r="A381">
        <v>377</v>
      </c>
      <c r="B381">
        <f>'[1]Plati PNRR RePower'!B378</f>
        <v>17</v>
      </c>
      <c r="C381">
        <f>'[1]Plati PNRR RePower'!C378</f>
        <v>38798245</v>
      </c>
      <c r="D381" t="str">
        <f>'[1]Plati PNRR RePower'!D378</f>
        <v>DM PASSIVE BUILDINGS S.R.L.</v>
      </c>
      <c r="E381" t="str">
        <f>'[1]Plati PNRR RePower'!E378</f>
        <v>G2025-111165</v>
      </c>
      <c r="F381" t="str">
        <f>'[1]Plati PNRR RePower'!F378</f>
        <v>I7</v>
      </c>
      <c r="G381" s="11">
        <f>'[1]Plati PNRR RePower'!H378</f>
        <v>9</v>
      </c>
      <c r="H381" s="12">
        <f>IF('[1]Plati PNRR RePower'!T378=0,"-",'[1]Plati PNRR RePower'!T378)</f>
        <v>46126</v>
      </c>
      <c r="I381" s="15">
        <f>'[1]Plati PNRR RePower'!U378</f>
        <v>816</v>
      </c>
      <c r="J381" s="16">
        <f>'[1]Plati PNRR RePower'!V378</f>
        <v>3421908</v>
      </c>
      <c r="K381" s="12">
        <f>IF('[1]Plati PNRR RePower'!W378=0,"-",'[1]Plati PNRR RePower'!W378)</f>
        <v>46126</v>
      </c>
      <c r="L381" s="15">
        <f>'[1]Plati PNRR RePower'!X378</f>
        <v>817</v>
      </c>
      <c r="M381" s="16">
        <f>'[1]Plati PNRR RePower'!Y378</f>
        <v>718600.68</v>
      </c>
    </row>
    <row r="382" spans="1:13" x14ac:dyDescent="0.25">
      <c r="A382">
        <v>378</v>
      </c>
      <c r="B382">
        <f>'[1]Plati PNRR RePower'!B379</f>
        <v>26</v>
      </c>
      <c r="C382">
        <f>'[1]Plati PNRR RePower'!C379</f>
        <v>40576968</v>
      </c>
      <c r="D382" t="str">
        <f>'[1]Plati PNRR RePower'!D379</f>
        <v>EXPERT QUALITY WORK SRL</v>
      </c>
      <c r="E382" t="str">
        <f>'[1]Plati PNRR RePower'!E379</f>
        <v>G2025-108936</v>
      </c>
      <c r="F382" t="str">
        <f>'[1]Plati PNRR RePower'!F379</f>
        <v>I7</v>
      </c>
      <c r="G382" s="11">
        <f>'[1]Plati PNRR RePower'!H379</f>
        <v>5</v>
      </c>
      <c r="H382" s="12">
        <f>IF('[1]Plati PNRR RePower'!T379=0,"-",'[1]Plati PNRR RePower'!T379)</f>
        <v>46126</v>
      </c>
      <c r="I382" s="15">
        <f>'[1]Plati PNRR RePower'!U379</f>
        <v>818</v>
      </c>
      <c r="J382" s="16">
        <f>'[1]Plati PNRR RePower'!V379</f>
        <v>1901060</v>
      </c>
      <c r="K382" s="12">
        <f>IF('[1]Plati PNRR RePower'!W379=0,"-",'[1]Plati PNRR RePower'!W379)</f>
        <v>46126</v>
      </c>
      <c r="L382" s="15">
        <f>'[1]Plati PNRR RePower'!X379</f>
        <v>819</v>
      </c>
      <c r="M382" s="16">
        <f>'[1]Plati PNRR RePower'!Y379</f>
        <v>399222.6</v>
      </c>
    </row>
    <row r="383" spans="1:13" x14ac:dyDescent="0.25">
      <c r="A383">
        <v>379</v>
      </c>
      <c r="B383">
        <f>'[1]Plati PNRR RePower'!B380</f>
        <v>30</v>
      </c>
      <c r="C383">
        <f>'[1]Plati PNRR RePower'!C380</f>
        <v>35101598</v>
      </c>
      <c r="D383" t="str">
        <f>'[1]Plati PNRR RePower'!D380</f>
        <v>INOVATIV ELECTRICAL COMPANY SRL</v>
      </c>
      <c r="E383" t="str">
        <f>'[1]Plati PNRR RePower'!E380</f>
        <v>G2025-110150</v>
      </c>
      <c r="F383" t="str">
        <f>'[1]Plati PNRR RePower'!F380</f>
        <v>I7</v>
      </c>
      <c r="G383" s="11">
        <f>'[1]Plati PNRR RePower'!H380</f>
        <v>4</v>
      </c>
      <c r="H383" s="12">
        <f>IF('[1]Plati PNRR RePower'!T380=0,"-",'[1]Plati PNRR RePower'!T380)</f>
        <v>46126</v>
      </c>
      <c r="I383" s="15">
        <f>'[1]Plati PNRR RePower'!U380</f>
        <v>820</v>
      </c>
      <c r="J383" s="16">
        <f>'[1]Plati PNRR RePower'!V380</f>
        <v>5608127</v>
      </c>
      <c r="K383" s="12">
        <f>IF('[1]Plati PNRR RePower'!W380=0,"-",'[1]Plati PNRR RePower'!W380)</f>
        <v>46126</v>
      </c>
      <c r="L383" s="15">
        <f>'[1]Plati PNRR RePower'!X380</f>
        <v>821</v>
      </c>
      <c r="M383" s="16">
        <f>'[1]Plati PNRR RePower'!Y380</f>
        <v>1177706.67</v>
      </c>
    </row>
    <row r="384" spans="1:13" x14ac:dyDescent="0.25">
      <c r="A384">
        <v>380</v>
      </c>
      <c r="B384">
        <f>'[1]Plati PNRR RePower'!B381</f>
        <v>14</v>
      </c>
      <c r="C384">
        <f>'[1]Plati PNRR RePower'!C381</f>
        <v>40769870</v>
      </c>
      <c r="D384" t="str">
        <f>'[1]Plati PNRR RePower'!D381</f>
        <v>LUKY DĂMĂTĂR SRL</v>
      </c>
      <c r="E384" t="str">
        <f>'[1]Plati PNRR RePower'!E381</f>
        <v>G2025-88564</v>
      </c>
      <c r="F384" t="str">
        <f>'[1]Plati PNRR RePower'!F381</f>
        <v>I7</v>
      </c>
      <c r="G384" s="11">
        <f>'[1]Plati PNRR RePower'!H381</f>
        <v>16</v>
      </c>
      <c r="H384" s="12">
        <f>IF('[1]Plati PNRR RePower'!T381=0,"-",'[1]Plati PNRR RePower'!T381)</f>
        <v>46126</v>
      </c>
      <c r="I384" s="15">
        <f>'[1]Plati PNRR RePower'!U381</f>
        <v>822</v>
      </c>
      <c r="J384" s="16">
        <f>'[1]Plati PNRR RePower'!V381</f>
        <v>1520848</v>
      </c>
      <c r="K384" s="12">
        <f>IF('[1]Plati PNRR RePower'!W381=0,"-",'[1]Plati PNRR RePower'!W381)</f>
        <v>46126</v>
      </c>
      <c r="L384" s="15">
        <f>'[1]Plati PNRR RePower'!X381</f>
        <v>823</v>
      </c>
      <c r="M384" s="16">
        <f>'[1]Plati PNRR RePower'!Y381</f>
        <v>319378.08</v>
      </c>
    </row>
    <row r="385" spans="1:13" x14ac:dyDescent="0.25">
      <c r="A385">
        <v>381</v>
      </c>
      <c r="B385">
        <f>'[1]Plati PNRR RePower'!B382</f>
        <v>20</v>
      </c>
      <c r="C385">
        <f>'[1]Plati PNRR RePower'!C382</f>
        <v>28437065</v>
      </c>
      <c r="D385" t="str">
        <f>'[1]Plati PNRR RePower'!D382</f>
        <v>PASIROM INTERNATIONAL SRL</v>
      </c>
      <c r="E385" t="str">
        <f>'[1]Plati PNRR RePower'!E382</f>
        <v>G2025-88109</v>
      </c>
      <c r="F385" t="str">
        <f>'[1]Plati PNRR RePower'!F382</f>
        <v>I7</v>
      </c>
      <c r="G385" s="11">
        <f>'[1]Plati PNRR RePower'!H382</f>
        <v>7</v>
      </c>
      <c r="H385" s="12">
        <f>IF('[1]Plati PNRR RePower'!T382=0,"-",'[1]Plati PNRR RePower'!T382)</f>
        <v>46126</v>
      </c>
      <c r="I385" s="15">
        <f>'[1]Plati PNRR RePower'!U382</f>
        <v>824</v>
      </c>
      <c r="J385" s="16">
        <f>'[1]Plati PNRR RePower'!V382</f>
        <v>3992226</v>
      </c>
      <c r="K385" s="12">
        <f>IF('[1]Plati PNRR RePower'!W382=0,"-",'[1]Plati PNRR RePower'!W382)</f>
        <v>46126</v>
      </c>
      <c r="L385" s="15">
        <f>'[1]Plati PNRR RePower'!X382</f>
        <v>825</v>
      </c>
      <c r="M385" s="16">
        <f>'[1]Plati PNRR RePower'!Y382</f>
        <v>838367.46</v>
      </c>
    </row>
    <row r="386" spans="1:13" x14ac:dyDescent="0.25">
      <c r="A386">
        <v>382</v>
      </c>
      <c r="B386">
        <f>'[1]Plati PNRR RePower'!B383</f>
        <v>23</v>
      </c>
      <c r="C386">
        <f>'[1]Plati PNRR RePower'!C383</f>
        <v>14990773</v>
      </c>
      <c r="D386" t="str">
        <f>'[1]Plati PNRR RePower'!D383</f>
        <v>SHUMICON SRL</v>
      </c>
      <c r="E386" t="str">
        <f>'[1]Plati PNRR RePower'!E383</f>
        <v>G2025-88505</v>
      </c>
      <c r="F386" t="str">
        <f>'[1]Plati PNRR RePower'!F383</f>
        <v>I7</v>
      </c>
      <c r="G386" s="11">
        <f>'[1]Plati PNRR RePower'!H383</f>
        <v>5</v>
      </c>
      <c r="H386" s="12">
        <f>IF('[1]Plati PNRR RePower'!T383=0,"-",'[1]Plati PNRR RePower'!T383)</f>
        <v>46126</v>
      </c>
      <c r="I386" s="15">
        <f>'[1]Plati PNRR RePower'!U383</f>
        <v>826</v>
      </c>
      <c r="J386" s="16">
        <f>'[1]Plati PNRR RePower'!V383</f>
        <v>4752650</v>
      </c>
      <c r="K386" s="12">
        <f>IF('[1]Plati PNRR RePower'!W383=0,"-",'[1]Plati PNRR RePower'!W383)</f>
        <v>46126</v>
      </c>
      <c r="L386" s="15">
        <f>'[1]Plati PNRR RePower'!X383</f>
        <v>827</v>
      </c>
      <c r="M386" s="16">
        <f>'[1]Plati PNRR RePower'!Y383</f>
        <v>998056.5</v>
      </c>
    </row>
    <row r="387" spans="1:13" x14ac:dyDescent="0.25">
      <c r="A387">
        <v>383</v>
      </c>
      <c r="B387">
        <f>'[1]Plati PNRR RePower'!B384</f>
        <v>15</v>
      </c>
      <c r="C387">
        <f>'[1]Plati PNRR RePower'!C384</f>
        <v>31677220</v>
      </c>
      <c r="D387" t="str">
        <f>'[1]Plati PNRR RePower'!D384</f>
        <v>SPÎNACHE PROIECT SRL</v>
      </c>
      <c r="E387" t="str">
        <f>'[1]Plati PNRR RePower'!E384</f>
        <v>G2025-88231</v>
      </c>
      <c r="F387" t="str">
        <f>'[1]Plati PNRR RePower'!F384</f>
        <v>I7</v>
      </c>
      <c r="G387" s="11">
        <f>'[1]Plati PNRR RePower'!H384</f>
        <v>10</v>
      </c>
      <c r="H387" s="12">
        <f>IF('[1]Plati PNRR RePower'!T384=0,"-",'[1]Plati PNRR RePower'!T384)</f>
        <v>46126</v>
      </c>
      <c r="I387" s="15">
        <f>'[1]Plati PNRR RePower'!U384</f>
        <v>828</v>
      </c>
      <c r="J387" s="16">
        <f>'[1]Plati PNRR RePower'!V384</f>
        <v>1615901</v>
      </c>
      <c r="K387" s="12">
        <f>IF('[1]Plati PNRR RePower'!W384=0,"-",'[1]Plati PNRR RePower'!W384)</f>
        <v>46126</v>
      </c>
      <c r="L387" s="15">
        <f>'[1]Plati PNRR RePower'!X384</f>
        <v>829</v>
      </c>
      <c r="M387" s="16">
        <f>'[1]Plati PNRR RePower'!Y384</f>
        <v>339339.21</v>
      </c>
    </row>
    <row r="388" spans="1:13" x14ac:dyDescent="0.25">
      <c r="A388">
        <v>384</v>
      </c>
      <c r="B388">
        <f>'[1]Plati PNRR RePower'!B385</f>
        <v>15</v>
      </c>
      <c r="C388">
        <f>'[1]Plati PNRR RePower'!C385</f>
        <v>31677220</v>
      </c>
      <c r="D388" t="str">
        <f>'[1]Plati PNRR RePower'!D385</f>
        <v>SPÎNACHE PROIECT SRL</v>
      </c>
      <c r="E388" t="str">
        <f>'[1]Plati PNRR RePower'!E385</f>
        <v>G2025-88231</v>
      </c>
      <c r="F388" t="str">
        <f>'[1]Plati PNRR RePower'!F385</f>
        <v>I7</v>
      </c>
      <c r="G388" s="11">
        <f>'[1]Plati PNRR RePower'!H385</f>
        <v>9</v>
      </c>
      <c r="H388" s="12">
        <f>IF('[1]Plati PNRR RePower'!T385=0,"-",'[1]Plati PNRR RePower'!T385)</f>
        <v>46126</v>
      </c>
      <c r="I388" s="15">
        <f>'[1]Plati PNRR RePower'!U385</f>
        <v>830</v>
      </c>
      <c r="J388" s="16">
        <f>'[1]Plati PNRR RePower'!V385</f>
        <v>1330742</v>
      </c>
      <c r="K388" s="12">
        <f>IF('[1]Plati PNRR RePower'!W385=0,"-",'[1]Plati PNRR RePower'!W385)</f>
        <v>46126</v>
      </c>
      <c r="L388" s="15">
        <f>'[1]Plati PNRR RePower'!X385</f>
        <v>831</v>
      </c>
      <c r="M388" s="16">
        <f>'[1]Plati PNRR RePower'!Y385</f>
        <v>279455.82</v>
      </c>
    </row>
    <row r="389" spans="1:13" x14ac:dyDescent="0.25">
      <c r="A389">
        <v>385</v>
      </c>
      <c r="B389">
        <f>'[1]Plati PNRR RePower'!B386</f>
        <v>15</v>
      </c>
      <c r="C389">
        <f>'[1]Plati PNRR RePower'!C386</f>
        <v>31677220</v>
      </c>
      <c r="D389" t="str">
        <f>'[1]Plati PNRR RePower'!D386</f>
        <v>SPÎNACHE PROIECT SRL</v>
      </c>
      <c r="E389" t="str">
        <f>'[1]Plati PNRR RePower'!E386</f>
        <v>G2025-88231</v>
      </c>
      <c r="F389" t="str">
        <f>'[1]Plati PNRR RePower'!F386</f>
        <v>I7</v>
      </c>
      <c r="G389" s="11">
        <f>'[1]Plati PNRR RePower'!H386</f>
        <v>8</v>
      </c>
      <c r="H389" s="12">
        <f>IF('[1]Plati PNRR RePower'!T386=0,"-",'[1]Plati PNRR RePower'!T386)</f>
        <v>46126</v>
      </c>
      <c r="I389" s="15">
        <f>'[1]Plati PNRR RePower'!U386</f>
        <v>832</v>
      </c>
      <c r="J389" s="16">
        <f>'[1]Plati PNRR RePower'!V386</f>
        <v>1996113</v>
      </c>
      <c r="K389" s="12">
        <f>IF('[1]Plati PNRR RePower'!W386=0,"-",'[1]Plati PNRR RePower'!W386)</f>
        <v>46126</v>
      </c>
      <c r="L389" s="15">
        <f>'[1]Plati PNRR RePower'!X386</f>
        <v>833</v>
      </c>
      <c r="M389" s="16">
        <f>'[1]Plati PNRR RePower'!Y386</f>
        <v>419183.73</v>
      </c>
    </row>
    <row r="390" spans="1:13" x14ac:dyDescent="0.25">
      <c r="A390">
        <v>386</v>
      </c>
      <c r="B390">
        <f>'[1]Plati PNRR RePower'!B387</f>
        <v>15</v>
      </c>
      <c r="C390">
        <f>'[1]Plati PNRR RePower'!C387</f>
        <v>31677220</v>
      </c>
      <c r="D390" t="str">
        <f>'[1]Plati PNRR RePower'!D387</f>
        <v>SPÎNACHE PROIECT SRL</v>
      </c>
      <c r="E390" t="str">
        <f>'[1]Plati PNRR RePower'!E387</f>
        <v>G2025-88231</v>
      </c>
      <c r="F390" t="str">
        <f>'[1]Plati PNRR RePower'!F387</f>
        <v>I7</v>
      </c>
      <c r="G390" s="11">
        <f>'[1]Plati PNRR RePower'!H387</f>
        <v>11</v>
      </c>
      <c r="H390" s="12">
        <f>IF('[1]Plati PNRR RePower'!T387=0,"-",'[1]Plati PNRR RePower'!T387)</f>
        <v>46126</v>
      </c>
      <c r="I390" s="15">
        <f>'[1]Plati PNRR RePower'!U387</f>
        <v>834</v>
      </c>
      <c r="J390" s="16">
        <f>'[1]Plati PNRR RePower'!V387</f>
        <v>1140636</v>
      </c>
      <c r="K390" s="12">
        <f>IF('[1]Plati PNRR RePower'!W387=0,"-",'[1]Plati PNRR RePower'!W387)</f>
        <v>46126</v>
      </c>
      <c r="L390" s="15">
        <f>'[1]Plati PNRR RePower'!X387</f>
        <v>835</v>
      </c>
      <c r="M390" s="16">
        <f>'[1]Plati PNRR RePower'!Y387</f>
        <v>239533.56</v>
      </c>
    </row>
    <row r="391" spans="1:13" x14ac:dyDescent="0.25">
      <c r="A391">
        <v>387</v>
      </c>
      <c r="B391">
        <f>'[1]Plati PNRR RePower'!B388</f>
        <v>57</v>
      </c>
      <c r="C391">
        <f>'[1]Plati PNRR RePower'!C388</f>
        <v>32696041</v>
      </c>
      <c r="D391" t="str">
        <f>'[1]Plati PNRR RePower'!D388</f>
        <v>CONTROL GENERAL SERVICES S.R.L.</v>
      </c>
      <c r="E391" t="str">
        <f>'[1]Plati PNRR RePower'!E388</f>
        <v>G2025-88115</v>
      </c>
      <c r="F391" t="str">
        <f>'[1]Plati PNRR RePower'!F388</f>
        <v>I4B</v>
      </c>
      <c r="G391" s="11">
        <f>'[1]Plati PNRR RePower'!H388</f>
        <v>12</v>
      </c>
      <c r="H391" s="12">
        <f>IF('[1]Plati PNRR RePower'!T388=0,"-",'[1]Plati PNRR RePower'!T388)</f>
        <v>46127</v>
      </c>
      <c r="I391" s="15">
        <f>'[1]Plati PNRR RePower'!U388</f>
        <v>836</v>
      </c>
      <c r="J391" s="16">
        <f>'[1]Plati PNRR RePower'!V388</f>
        <v>1269033</v>
      </c>
      <c r="K391" s="12">
        <f>IF('[1]Plati PNRR RePower'!W388=0,"-",'[1]Plati PNRR RePower'!W388)</f>
        <v>46127</v>
      </c>
      <c r="L391" s="15">
        <f>'[1]Plati PNRR RePower'!X388</f>
        <v>837</v>
      </c>
      <c r="M391" s="16">
        <f>'[1]Plati PNRR RePower'!Y388</f>
        <v>266496.93</v>
      </c>
    </row>
    <row r="392" spans="1:13" hidden="1" x14ac:dyDescent="0.25">
      <c r="A392">
        <v>388</v>
      </c>
      <c r="B392">
        <f>'[1]Plati PNRR RePower'!B389</f>
        <v>96</v>
      </c>
      <c r="C392">
        <f>'[1]Plati PNRR RePower'!C389</f>
        <v>37633788</v>
      </c>
      <c r="D392" t="str">
        <f>'[1]Plati PNRR RePower'!D389</f>
        <v>DANI &amp; DAVID PROJECT S.R.L.</v>
      </c>
      <c r="E392" t="str">
        <f>'[1]Plati PNRR RePower'!E389</f>
        <v>G2025-138757</v>
      </c>
      <c r="F392" t="str">
        <f>'[1]Plati PNRR RePower'!F389</f>
        <v>I4B</v>
      </c>
      <c r="G392" s="11">
        <f>'[1]Plati PNRR RePower'!H389</f>
        <v>1</v>
      </c>
      <c r="H392" s="12" t="str">
        <f>IF('[1]Plati PNRR RePower'!T389=0,"-",'[1]Plati PNRR RePower'!T389)</f>
        <v>-</v>
      </c>
      <c r="I392" s="15">
        <f>'[1]Plati PNRR RePower'!U389</f>
        <v>0</v>
      </c>
      <c r="J392" s="16">
        <f>'[1]Plati PNRR RePower'!V389</f>
        <v>0</v>
      </c>
      <c r="K392" s="12">
        <f>IF('[1]Plati PNRR RePower'!W389=0,"-",'[1]Plati PNRR RePower'!W389)</f>
        <v>46127</v>
      </c>
      <c r="L392" s="15">
        <f>'[1]Plati PNRR RePower'!X389</f>
        <v>838</v>
      </c>
      <c r="M392" s="16">
        <f>'[1]Plati PNRR RePower'!Y389</f>
        <v>637502.46000000008</v>
      </c>
    </row>
    <row r="393" spans="1:13" hidden="1" x14ac:dyDescent="0.25">
      <c r="A393">
        <v>389</v>
      </c>
      <c r="B393">
        <f>'[1]Plati PNRR RePower'!B390</f>
        <v>103</v>
      </c>
      <c r="C393">
        <f>'[1]Plati PNRR RePower'!C390</f>
        <v>34762990</v>
      </c>
      <c r="D393" t="str">
        <f>'[1]Plati PNRR RePower'!D390</f>
        <v>ELECTRIC TIMEING 3A S.R.L.</v>
      </c>
      <c r="E393" t="str">
        <f>'[1]Plati PNRR RePower'!E390</f>
        <v>G2025-87206</v>
      </c>
      <c r="F393" t="str">
        <f>'[1]Plati PNRR RePower'!F390</f>
        <v>I4B</v>
      </c>
      <c r="G393" s="11">
        <f>'[1]Plati PNRR RePower'!H390</f>
        <v>3</v>
      </c>
      <c r="H393" s="12" t="str">
        <f>IF('[1]Plati PNRR RePower'!T390=0,"-",'[1]Plati PNRR RePower'!T390)</f>
        <v>-</v>
      </c>
      <c r="I393" s="15">
        <f>'[1]Plati PNRR RePower'!U390</f>
        <v>0</v>
      </c>
      <c r="J393" s="16">
        <f>'[1]Plati PNRR RePower'!V390</f>
        <v>0</v>
      </c>
      <c r="K393" s="12">
        <f>IF('[1]Plati PNRR RePower'!W390=0,"-",'[1]Plati PNRR RePower'!W390)</f>
        <v>46127</v>
      </c>
      <c r="L393" s="15">
        <f>'[1]Plati PNRR RePower'!X390</f>
        <v>839</v>
      </c>
      <c r="M393" s="16">
        <f>'[1]Plati PNRR RePower'!Y390</f>
        <v>935351.97</v>
      </c>
    </row>
    <row r="394" spans="1:13" hidden="1" x14ac:dyDescent="0.25">
      <c r="A394">
        <v>390</v>
      </c>
      <c r="B394">
        <f>'[1]Plati PNRR RePower'!B391</f>
        <v>134</v>
      </c>
      <c r="C394">
        <f>'[1]Plati PNRR RePower'!C391</f>
        <v>14364265</v>
      </c>
      <c r="D394" t="str">
        <f>'[1]Plati PNRR RePower'!D391</f>
        <v>ELSACO SOLUTIONS SRL</v>
      </c>
      <c r="E394" t="str">
        <f>'[1]Plati PNRR RePower'!E391</f>
        <v>G2025-137920</v>
      </c>
      <c r="F394" t="str">
        <f>'[1]Plati PNRR RePower'!F391</f>
        <v>I4B</v>
      </c>
      <c r="G394" s="11">
        <f>'[1]Plati PNRR RePower'!H391</f>
        <v>2</v>
      </c>
      <c r="H394" s="12" t="str">
        <f>IF('[1]Plati PNRR RePower'!T391=0,"-",'[1]Plati PNRR RePower'!T391)</f>
        <v>-</v>
      </c>
      <c r="I394" s="15">
        <f>'[1]Plati PNRR RePower'!U391</f>
        <v>0</v>
      </c>
      <c r="J394" s="16">
        <f>'[1]Plati PNRR RePower'!V391</f>
        <v>0</v>
      </c>
      <c r="K394" s="12">
        <f>IF('[1]Plati PNRR RePower'!W391=0,"-",'[1]Plati PNRR RePower'!W391)</f>
        <v>46127</v>
      </c>
      <c r="L394" s="15">
        <f>'[1]Plati PNRR RePower'!X391</f>
        <v>840</v>
      </c>
      <c r="M394" s="16">
        <f>'[1]Plati PNRR RePower'!Y391</f>
        <v>522543</v>
      </c>
    </row>
    <row r="395" spans="1:13" x14ac:dyDescent="0.25">
      <c r="A395">
        <v>391</v>
      </c>
      <c r="B395">
        <f>'[1]Plati PNRR RePower'!B392</f>
        <v>69</v>
      </c>
      <c r="C395">
        <f>'[1]Plati PNRR RePower'!C392</f>
        <v>14364265</v>
      </c>
      <c r="D395" t="str">
        <f>'[1]Plati PNRR RePower'!D392</f>
        <v>ELSACO SOLUTIONS SRL</v>
      </c>
      <c r="E395" t="str">
        <f>'[1]Plati PNRR RePower'!E392</f>
        <v>G2025-138755</v>
      </c>
      <c r="F395" t="str">
        <f>'[1]Plati PNRR RePower'!F392</f>
        <v>I4A</v>
      </c>
      <c r="G395" s="11">
        <f>'[1]Plati PNRR RePower'!H392</f>
        <v>3</v>
      </c>
      <c r="H395" s="12">
        <f>IF('[1]Plati PNRR RePower'!T392=0,"-",'[1]Plati PNRR RePower'!T392)</f>
        <v>46127</v>
      </c>
      <c r="I395" s="15">
        <f>'[1]Plati PNRR RePower'!U392</f>
        <v>841</v>
      </c>
      <c r="J395" s="16">
        <f>'[1]Plati PNRR RePower'!V392</f>
        <v>5872388</v>
      </c>
      <c r="K395" s="12">
        <f>IF('[1]Plati PNRR RePower'!W392=0,"-",'[1]Plati PNRR RePower'!W392)</f>
        <v>46127</v>
      </c>
      <c r="L395" s="15">
        <f>'[1]Plati PNRR RePower'!X392</f>
        <v>842</v>
      </c>
      <c r="M395" s="16">
        <f>'[1]Plati PNRR RePower'!Y392</f>
        <v>1233201.48</v>
      </c>
    </row>
    <row r="396" spans="1:13" hidden="1" x14ac:dyDescent="0.25">
      <c r="A396">
        <v>392</v>
      </c>
      <c r="B396">
        <f>'[1]Plati PNRR RePower'!B393</f>
        <v>105</v>
      </c>
      <c r="C396">
        <f>'[1]Plati PNRR RePower'!C393</f>
        <v>40367945</v>
      </c>
      <c r="D396" t="str">
        <f>'[1]Plati PNRR RePower'!D393</f>
        <v>PANEL VOLT SOLAR S.R.L.</v>
      </c>
      <c r="E396" t="str">
        <f>'[1]Plati PNRR RePower'!E393</f>
        <v>G2025-85254</v>
      </c>
      <c r="F396" t="str">
        <f>'[1]Plati PNRR RePower'!F393</f>
        <v>I4B</v>
      </c>
      <c r="G396" s="11">
        <f>'[1]Plati PNRR RePower'!H393</f>
        <v>10</v>
      </c>
      <c r="H396" s="12" t="str">
        <f>IF('[1]Plati PNRR RePower'!T393=0,"-",'[1]Plati PNRR RePower'!T393)</f>
        <v>-</v>
      </c>
      <c r="I396" s="15">
        <f>'[1]Plati PNRR RePower'!U393</f>
        <v>0</v>
      </c>
      <c r="J396" s="16">
        <f>'[1]Plati PNRR RePower'!V393</f>
        <v>0</v>
      </c>
      <c r="K396" s="12">
        <f>IF('[1]Plati PNRR RePower'!W393=0,"-",'[1]Plati PNRR RePower'!W393)</f>
        <v>46127</v>
      </c>
      <c r="L396" s="15">
        <f>'[1]Plati PNRR RePower'!X393</f>
        <v>843</v>
      </c>
      <c r="M396" s="16">
        <f>'[1]Plati PNRR RePower'!Y393</f>
        <v>1525825.56</v>
      </c>
    </row>
    <row r="397" spans="1:13" hidden="1" x14ac:dyDescent="0.25">
      <c r="A397">
        <v>393</v>
      </c>
      <c r="B397">
        <f>'[1]Plati PNRR RePower'!B394</f>
        <v>102</v>
      </c>
      <c r="C397">
        <f>'[1]Plati PNRR RePower'!C394</f>
        <v>36670168</v>
      </c>
      <c r="D397" t="str">
        <f>'[1]Plati PNRR RePower'!D394</f>
        <v>PROEX INSTAL CONSULTING SRL</v>
      </c>
      <c r="E397" t="str">
        <f>'[1]Plati PNRR RePower'!E394</f>
        <v>G2025-85313</v>
      </c>
      <c r="F397" t="str">
        <f>'[1]Plati PNRR RePower'!F394</f>
        <v>I4B</v>
      </c>
      <c r="G397" s="11">
        <f>'[1]Plati PNRR RePower'!H394</f>
        <v>11</v>
      </c>
      <c r="H397" s="12" t="str">
        <f>IF('[1]Plati PNRR RePower'!T394=0,"-",'[1]Plati PNRR RePower'!T394)</f>
        <v>-</v>
      </c>
      <c r="I397" s="15">
        <f>'[1]Plati PNRR RePower'!U394</f>
        <v>0</v>
      </c>
      <c r="J397" s="16">
        <f>'[1]Plati PNRR RePower'!V394</f>
        <v>0</v>
      </c>
      <c r="K397" s="12">
        <f>IF('[1]Plati PNRR RePower'!W394=0,"-",'[1]Plati PNRR RePower'!W394)</f>
        <v>46127</v>
      </c>
      <c r="L397" s="15">
        <f>'[1]Plati PNRR RePower'!X394</f>
        <v>844</v>
      </c>
      <c r="M397" s="16">
        <f>'[1]Plati PNRR RePower'!Y394</f>
        <v>188115.48</v>
      </c>
    </row>
    <row r="398" spans="1:13" hidden="1" x14ac:dyDescent="0.25">
      <c r="A398">
        <v>394</v>
      </c>
      <c r="B398">
        <f>'[1]Plati PNRR RePower'!B395</f>
        <v>102</v>
      </c>
      <c r="C398">
        <f>'[1]Plati PNRR RePower'!C395</f>
        <v>36670168</v>
      </c>
      <c r="D398" t="str">
        <f>'[1]Plati PNRR RePower'!D395</f>
        <v>PROEX INSTAL CONSULTING SRL</v>
      </c>
      <c r="E398" t="str">
        <f>'[1]Plati PNRR RePower'!E395</f>
        <v>G2025-85313</v>
      </c>
      <c r="F398" t="str">
        <f>'[1]Plati PNRR RePower'!F395</f>
        <v>I4B</v>
      </c>
      <c r="G398" s="11">
        <f>'[1]Plati PNRR RePower'!H395</f>
        <v>10</v>
      </c>
      <c r="H398" s="12" t="str">
        <f>IF('[1]Plati PNRR RePower'!T395=0,"-",'[1]Plati PNRR RePower'!T395)</f>
        <v>-</v>
      </c>
      <c r="I398" s="15">
        <f>'[1]Plati PNRR RePower'!U395</f>
        <v>0</v>
      </c>
      <c r="J398" s="16">
        <f>'[1]Plati PNRR RePower'!V395</f>
        <v>0</v>
      </c>
      <c r="K398" s="12">
        <f>IF('[1]Plati PNRR RePower'!W395=0,"-",'[1]Plati PNRR RePower'!W395)</f>
        <v>46127</v>
      </c>
      <c r="L398" s="15">
        <f>'[1]Plati PNRR RePower'!X395</f>
        <v>845</v>
      </c>
      <c r="M398" s="16">
        <f>'[1]Plati PNRR RePower'!Y395</f>
        <v>339652.95</v>
      </c>
    </row>
    <row r="399" spans="1:13" hidden="1" x14ac:dyDescent="0.25">
      <c r="A399">
        <v>395</v>
      </c>
      <c r="B399">
        <f>'[1]Plati PNRR RePower'!B396</f>
        <v>114</v>
      </c>
      <c r="C399">
        <f>'[1]Plati PNRR RePower'!C396</f>
        <v>17481529</v>
      </c>
      <c r="D399" t="str">
        <f>'[1]Plati PNRR RePower'!D396</f>
        <v>SERVELECT SRL</v>
      </c>
      <c r="E399" t="str">
        <f>'[1]Plati PNRR RePower'!E396</f>
        <v>G2025-111551</v>
      </c>
      <c r="F399" t="str">
        <f>'[1]Plati PNRR RePower'!F396</f>
        <v>I4B</v>
      </c>
      <c r="G399" s="11">
        <f>'[1]Plati PNRR RePower'!H396</f>
        <v>5</v>
      </c>
      <c r="H399" s="12" t="str">
        <f>IF('[1]Plati PNRR RePower'!T396=0,"-",'[1]Plati PNRR RePower'!T396)</f>
        <v>-</v>
      </c>
      <c r="I399" s="15">
        <f>'[1]Plati PNRR RePower'!U396</f>
        <v>0</v>
      </c>
      <c r="J399" s="16">
        <f>'[1]Plati PNRR RePower'!V396</f>
        <v>0</v>
      </c>
      <c r="K399" s="12">
        <f>IF('[1]Plati PNRR RePower'!W396=0,"-",'[1]Plati PNRR RePower'!W396)</f>
        <v>46127</v>
      </c>
      <c r="L399" s="15">
        <f>'[1]Plati PNRR RePower'!X396</f>
        <v>846</v>
      </c>
      <c r="M399" s="16">
        <f>'[1]Plati PNRR RePower'!Y396</f>
        <v>653178.75</v>
      </c>
    </row>
    <row r="400" spans="1:13" x14ac:dyDescent="0.25">
      <c r="A400">
        <v>396</v>
      </c>
      <c r="B400">
        <f>'[1]Plati PNRR RePower'!B397</f>
        <v>114</v>
      </c>
      <c r="C400">
        <f>'[1]Plati PNRR RePower'!C397</f>
        <v>17481529</v>
      </c>
      <c r="D400" t="str">
        <f>'[1]Plati PNRR RePower'!D397</f>
        <v>SERVELECT SRL</v>
      </c>
      <c r="E400" t="str">
        <f>'[1]Plati PNRR RePower'!E397</f>
        <v>G2025-111551</v>
      </c>
      <c r="F400" t="str">
        <f>'[1]Plati PNRR RePower'!F397</f>
        <v>I4B</v>
      </c>
      <c r="G400" s="11">
        <f>'[1]Plati PNRR RePower'!H397</f>
        <v>6</v>
      </c>
      <c r="H400" s="12">
        <f>IF('[1]Plati PNRR RePower'!T397=0,"-",'[1]Plati PNRR RePower'!T397)</f>
        <v>46127</v>
      </c>
      <c r="I400" s="15">
        <f>'[1]Plati PNRR RePower'!U397</f>
        <v>847</v>
      </c>
      <c r="J400" s="16">
        <f>'[1]Plati PNRR RePower'!V397</f>
        <v>1393448</v>
      </c>
      <c r="K400" s="12">
        <f>IF('[1]Plati PNRR RePower'!W397=0,"-",'[1]Plati PNRR RePower'!W397)</f>
        <v>46127</v>
      </c>
      <c r="L400" s="15">
        <f>'[1]Plati PNRR RePower'!X397</f>
        <v>848</v>
      </c>
      <c r="M400" s="16">
        <f>'[1]Plati PNRR RePower'!Y397</f>
        <v>292624.08</v>
      </c>
    </row>
    <row r="401" spans="1:13" x14ac:dyDescent="0.25">
      <c r="A401">
        <v>397</v>
      </c>
      <c r="B401">
        <f>'[1]Plati PNRR RePower'!B398</f>
        <v>123</v>
      </c>
      <c r="C401">
        <f>'[1]Plati PNRR RePower'!C398</f>
        <v>37283429</v>
      </c>
      <c r="D401" t="str">
        <f>'[1]Plati PNRR RePower'!D398</f>
        <v>SMART HOUSE COLOR</v>
      </c>
      <c r="E401" t="str">
        <f>'[1]Plati PNRR RePower'!E398</f>
        <v>G2025-140647</v>
      </c>
      <c r="F401" t="str">
        <f>'[1]Plati PNRR RePower'!F398</f>
        <v>I4A</v>
      </c>
      <c r="G401" s="11">
        <f>'[1]Plati PNRR RePower'!H398</f>
        <v>6</v>
      </c>
      <c r="H401" s="12">
        <f>IF('[1]Plati PNRR RePower'!T398=0,"-",'[1]Plati PNRR RePower'!T398)</f>
        <v>46127</v>
      </c>
      <c r="I401" s="15">
        <f>'[1]Plati PNRR RePower'!U398</f>
        <v>849</v>
      </c>
      <c r="J401" s="16">
        <f>'[1]Plati PNRR RePower'!V398</f>
        <v>1990640</v>
      </c>
      <c r="K401" s="12">
        <f>IF('[1]Plati PNRR RePower'!W398=0,"-",'[1]Plati PNRR RePower'!W398)</f>
        <v>46127</v>
      </c>
      <c r="L401" s="15">
        <f>'[1]Plati PNRR RePower'!X398</f>
        <v>850</v>
      </c>
      <c r="M401" s="16">
        <f>'[1]Plati PNRR RePower'!Y398</f>
        <v>418034.4</v>
      </c>
    </row>
    <row r="402" spans="1:13" x14ac:dyDescent="0.25">
      <c r="A402">
        <v>398</v>
      </c>
      <c r="B402">
        <f>'[1]Plati PNRR RePower'!B399</f>
        <v>57.1</v>
      </c>
      <c r="C402">
        <f>'[1]Plati PNRR RePower'!C399</f>
        <v>37961505</v>
      </c>
      <c r="D402" t="str">
        <f>'[1]Plati PNRR RePower'!D399</f>
        <v>STARTCON ENERGY S.R.L.</v>
      </c>
      <c r="E402" t="str">
        <f>'[1]Plati PNRR RePower'!E399</f>
        <v>G2025-138545</v>
      </c>
      <c r="F402" t="str">
        <f>'[1]Plati PNRR RePower'!F399</f>
        <v>I4A</v>
      </c>
      <c r="G402" s="11">
        <f>'[1]Plati PNRR RePower'!H399</f>
        <v>4</v>
      </c>
      <c r="H402" s="12">
        <f>IF('[1]Plati PNRR RePower'!T399=0,"-",'[1]Plati PNRR RePower'!T399)</f>
        <v>46127</v>
      </c>
      <c r="I402" s="15">
        <f>'[1]Plati PNRR RePower'!U399</f>
        <v>851</v>
      </c>
      <c r="J402" s="16">
        <f>'[1]Plati PNRR RePower'!V399</f>
        <v>1443214</v>
      </c>
      <c r="K402" s="12">
        <f>IF('[1]Plati PNRR RePower'!W399=0,"-",'[1]Plati PNRR RePower'!W399)</f>
        <v>46127</v>
      </c>
      <c r="L402" s="15">
        <f>'[1]Plati PNRR RePower'!X399</f>
        <v>852</v>
      </c>
      <c r="M402" s="16">
        <f>'[1]Plati PNRR RePower'!Y399</f>
        <v>303074.94</v>
      </c>
    </row>
    <row r="403" spans="1:13" x14ac:dyDescent="0.25">
      <c r="A403">
        <v>399</v>
      </c>
      <c r="B403">
        <f>'[1]Plati PNRR RePower'!B400</f>
        <v>83</v>
      </c>
      <c r="C403">
        <f>'[1]Plati PNRR RePower'!C400</f>
        <v>41178103</v>
      </c>
      <c r="D403" t="str">
        <f>'[1]Plati PNRR RePower'!D400</f>
        <v>TESLA INSTAL SOLUTIONS S.R.L.</v>
      </c>
      <c r="E403" t="str">
        <f>'[1]Plati PNRR RePower'!E400</f>
        <v>G2025-138758</v>
      </c>
      <c r="F403" t="str">
        <f>'[1]Plati PNRR RePower'!F400</f>
        <v>I4A</v>
      </c>
      <c r="G403" s="11">
        <f>'[1]Plati PNRR RePower'!H400</f>
        <v>1</v>
      </c>
      <c r="H403" s="12">
        <f>IF('[1]Plati PNRR RePower'!T400=0,"-",'[1]Plati PNRR RePower'!T400)</f>
        <v>46127</v>
      </c>
      <c r="I403" s="15">
        <f>'[1]Plati PNRR RePower'!U400</f>
        <v>853</v>
      </c>
      <c r="J403" s="16">
        <f>'[1]Plati PNRR RePower'!V400</f>
        <v>398128</v>
      </c>
      <c r="K403" s="12" t="str">
        <f>IF('[1]Plati PNRR RePower'!W400=0,"-",'[1]Plati PNRR RePower'!W400)</f>
        <v>-</v>
      </c>
      <c r="L403" s="15">
        <f>'[1]Plati PNRR RePower'!X400</f>
        <v>0</v>
      </c>
      <c r="M403" s="16">
        <f>'[1]Plati PNRR RePower'!Y400</f>
        <v>0</v>
      </c>
    </row>
    <row r="404" spans="1:13" hidden="1" x14ac:dyDescent="0.25">
      <c r="A404">
        <v>400</v>
      </c>
      <c r="B404">
        <f>'[1]Plati PNRR RePower'!B401</f>
        <v>164</v>
      </c>
      <c r="C404">
        <f>'[1]Plati PNRR RePower'!C401</f>
        <v>33394327</v>
      </c>
      <c r="D404" t="str">
        <f>'[1]Plati PNRR RePower'!D401</f>
        <v>TOP PROJECTS S.R.L.</v>
      </c>
      <c r="E404" t="str">
        <f>'[1]Plati PNRR RePower'!E401</f>
        <v>G2025-88519</v>
      </c>
      <c r="F404" t="str">
        <f>'[1]Plati PNRR RePower'!F401</f>
        <v>I4B</v>
      </c>
      <c r="G404" s="11">
        <f>'[1]Plati PNRR RePower'!H401</f>
        <v>9</v>
      </c>
      <c r="H404" s="12" t="str">
        <f>IF('[1]Plati PNRR RePower'!T401=0,"-",'[1]Plati PNRR RePower'!T401)</f>
        <v>-</v>
      </c>
      <c r="I404" s="15">
        <f>'[1]Plati PNRR RePower'!U401</f>
        <v>0</v>
      </c>
      <c r="J404" s="16">
        <f>'[1]Plati PNRR RePower'!V401</f>
        <v>0</v>
      </c>
      <c r="K404" s="12">
        <f>IF('[1]Plati PNRR RePower'!W401=0,"-",'[1]Plati PNRR RePower'!W401)</f>
        <v>46127</v>
      </c>
      <c r="L404" s="15">
        <f>'[1]Plati PNRR RePower'!X401</f>
        <v>854</v>
      </c>
      <c r="M404" s="16">
        <f>'[1]Plati PNRR RePower'!Y401</f>
        <v>167213.76000000001</v>
      </c>
    </row>
    <row r="405" spans="1:13" hidden="1" x14ac:dyDescent="0.25">
      <c r="A405">
        <v>401</v>
      </c>
      <c r="B405">
        <f>'[1]Plati PNRR RePower'!B402</f>
        <v>32.1</v>
      </c>
      <c r="C405">
        <f>'[1]Plati PNRR RePower'!C402</f>
        <v>36415050</v>
      </c>
      <c r="D405" t="str">
        <f>'[1]Plati PNRR RePower'!D402</f>
        <v>XVILLE CONSTRUCT</v>
      </c>
      <c r="E405" t="str">
        <f>'[1]Plati PNRR RePower'!E402</f>
        <v>G2025-137925</v>
      </c>
      <c r="F405" t="str">
        <f>'[1]Plati PNRR RePower'!F402</f>
        <v>I4B</v>
      </c>
      <c r="G405" s="11">
        <f>'[1]Plati PNRR RePower'!H402</f>
        <v>1</v>
      </c>
      <c r="H405" s="12" t="str">
        <f>IF('[1]Plati PNRR RePower'!T402=0,"-",'[1]Plati PNRR RePower'!T402)</f>
        <v>-</v>
      </c>
      <c r="I405" s="15">
        <f>'[1]Plati PNRR RePower'!U402</f>
        <v>0</v>
      </c>
      <c r="J405" s="16">
        <f>'[1]Plati PNRR RePower'!V402</f>
        <v>0</v>
      </c>
      <c r="K405" s="12">
        <f>IF('[1]Plati PNRR RePower'!W402=0,"-",'[1]Plati PNRR RePower'!W402)</f>
        <v>46127</v>
      </c>
      <c r="L405" s="15">
        <f>'[1]Plati PNRR RePower'!X402</f>
        <v>855</v>
      </c>
      <c r="M405" s="16">
        <f>'[1]Plati PNRR RePower'!Y402</f>
        <v>611375.31000000006</v>
      </c>
    </row>
    <row r="406" spans="1:13" hidden="1" x14ac:dyDescent="0.25">
      <c r="A406">
        <v>402</v>
      </c>
      <c r="B406">
        <f>'[1]Plati PNRR RePower'!B403</f>
        <v>32.1</v>
      </c>
      <c r="C406">
        <f>'[1]Plati PNRR RePower'!C403</f>
        <v>36415050</v>
      </c>
      <c r="D406" t="str">
        <f>'[1]Plati PNRR RePower'!D403</f>
        <v>XVILLE CONSTRUCT</v>
      </c>
      <c r="E406" t="str">
        <f>'[1]Plati PNRR RePower'!E403</f>
        <v>G2025-137925</v>
      </c>
      <c r="F406" t="str">
        <f>'[1]Plati PNRR RePower'!F403</f>
        <v>I4B</v>
      </c>
      <c r="G406" s="11">
        <f>'[1]Plati PNRR RePower'!H403</f>
        <v>2</v>
      </c>
      <c r="H406" s="12" t="str">
        <f>IF('[1]Plati PNRR RePower'!T403=0,"-",'[1]Plati PNRR RePower'!T403)</f>
        <v>-</v>
      </c>
      <c r="I406" s="15">
        <f>'[1]Plati PNRR RePower'!U403</f>
        <v>0</v>
      </c>
      <c r="J406" s="16">
        <f>'[1]Plati PNRR RePower'!V403</f>
        <v>0</v>
      </c>
      <c r="K406" s="12">
        <f>IF('[1]Plati PNRR RePower'!W403=0,"-",'[1]Plati PNRR RePower'!W403)</f>
        <v>46127</v>
      </c>
      <c r="L406" s="15">
        <f>'[1]Plati PNRR RePower'!X403</f>
        <v>856</v>
      </c>
      <c r="M406" s="16">
        <f>'[1]Plati PNRR RePower'!Y403</f>
        <v>261271.5</v>
      </c>
    </row>
    <row r="407" spans="1:13" hidden="1" x14ac:dyDescent="0.25">
      <c r="A407">
        <v>403</v>
      </c>
      <c r="B407">
        <f>'[1]Plati PNRR RePower'!B404</f>
        <v>32.1</v>
      </c>
      <c r="C407">
        <f>'[1]Plati PNRR RePower'!C404</f>
        <v>36415050</v>
      </c>
      <c r="D407" t="str">
        <f>'[1]Plati PNRR RePower'!D404</f>
        <v>XVILLE CONSTRUCT</v>
      </c>
      <c r="E407" t="str">
        <f>'[1]Plati PNRR RePower'!E404</f>
        <v>G2025-137925</v>
      </c>
      <c r="F407" t="str">
        <f>'[1]Plati PNRR RePower'!F404</f>
        <v>I4B</v>
      </c>
      <c r="G407" s="11">
        <f>'[1]Plati PNRR RePower'!H404</f>
        <v>3</v>
      </c>
      <c r="H407" s="12" t="str">
        <f>IF('[1]Plati PNRR RePower'!T404=0,"-",'[1]Plati PNRR RePower'!T404)</f>
        <v>-</v>
      </c>
      <c r="I407" s="15">
        <f>'[1]Plati PNRR RePower'!U404</f>
        <v>0</v>
      </c>
      <c r="J407" s="16">
        <f>'[1]Plati PNRR RePower'!V404</f>
        <v>0</v>
      </c>
      <c r="K407" s="12">
        <f>IF('[1]Plati PNRR RePower'!W404=0,"-",'[1]Plati PNRR RePower'!W404)</f>
        <v>46127</v>
      </c>
      <c r="L407" s="15">
        <f>'[1]Plati PNRR RePower'!X404</f>
        <v>857</v>
      </c>
      <c r="M407" s="16">
        <f>'[1]Plati PNRR RePower'!Y404</f>
        <v>261271.5</v>
      </c>
    </row>
    <row r="408" spans="1:13" hidden="1" x14ac:dyDescent="0.25">
      <c r="A408">
        <v>404</v>
      </c>
      <c r="B408">
        <f>'[1]Plati PNRR RePower'!B405</f>
        <v>32.1</v>
      </c>
      <c r="C408">
        <f>'[1]Plati PNRR RePower'!C405</f>
        <v>36415050</v>
      </c>
      <c r="D408" t="str">
        <f>'[1]Plati PNRR RePower'!D405</f>
        <v>XVILLE CONSTRUCT</v>
      </c>
      <c r="E408" t="str">
        <f>'[1]Plati PNRR RePower'!E405</f>
        <v>G2025-137925</v>
      </c>
      <c r="F408" t="str">
        <f>'[1]Plati PNRR RePower'!F405</f>
        <v>I4B</v>
      </c>
      <c r="G408" s="11">
        <f>'[1]Plati PNRR RePower'!H405</f>
        <v>4</v>
      </c>
      <c r="H408" s="12" t="str">
        <f>IF('[1]Plati PNRR RePower'!T405=0,"-",'[1]Plati PNRR RePower'!T405)</f>
        <v>-</v>
      </c>
      <c r="I408" s="15">
        <f>'[1]Plati PNRR RePower'!U405</f>
        <v>0</v>
      </c>
      <c r="J408" s="16">
        <f>'[1]Plati PNRR RePower'!V405</f>
        <v>0</v>
      </c>
      <c r="K408" s="12">
        <f>IF('[1]Plati PNRR RePower'!W405=0,"-",'[1]Plati PNRR RePower'!W405)</f>
        <v>46127</v>
      </c>
      <c r="L408" s="15">
        <f>'[1]Plati PNRR RePower'!X405</f>
        <v>858</v>
      </c>
      <c r="M408" s="16">
        <f>'[1]Plati PNRR RePower'!Y405</f>
        <v>261271.5</v>
      </c>
    </row>
    <row r="409" spans="1:13" x14ac:dyDescent="0.25">
      <c r="A409">
        <v>405</v>
      </c>
      <c r="B409">
        <f>'[1]Plati PNRR RePower'!B406</f>
        <v>32.1</v>
      </c>
      <c r="C409">
        <f>'[1]Plati PNRR RePower'!C406</f>
        <v>36415050</v>
      </c>
      <c r="D409" t="str">
        <f>'[1]Plati PNRR RePower'!D406</f>
        <v>XVILLE CONSTRUCT</v>
      </c>
      <c r="E409" t="str">
        <f>'[1]Plati PNRR RePower'!E406</f>
        <v>G2025-137925</v>
      </c>
      <c r="F409" t="str">
        <f>'[1]Plati PNRR RePower'!F406</f>
        <v>I4B</v>
      </c>
      <c r="G409" s="11">
        <f>'[1]Plati PNRR RePower'!H406</f>
        <v>9</v>
      </c>
      <c r="H409" s="12">
        <f>IF('[1]Plati PNRR RePower'!T406=0,"-",'[1]Plati PNRR RePower'!T406)</f>
        <v>46127</v>
      </c>
      <c r="I409" s="15">
        <f>'[1]Plati PNRR RePower'!U406</f>
        <v>859</v>
      </c>
      <c r="J409" s="16">
        <f>'[1]Plati PNRR RePower'!V406</f>
        <v>1244150</v>
      </c>
      <c r="K409" s="12">
        <f>IF('[1]Plati PNRR RePower'!W406=0,"-",'[1]Plati PNRR RePower'!W406)</f>
        <v>46127</v>
      </c>
      <c r="L409" s="15">
        <f>'[1]Plati PNRR RePower'!X406</f>
        <v>860</v>
      </c>
      <c r="M409" s="16">
        <f>'[1]Plati PNRR RePower'!Y406</f>
        <v>261271.5</v>
      </c>
    </row>
    <row r="410" spans="1:13" x14ac:dyDescent="0.25">
      <c r="A410">
        <v>406</v>
      </c>
      <c r="B410">
        <f>'[1]Plati PNRR RePower'!B407</f>
        <v>32.1</v>
      </c>
      <c r="C410">
        <f>'[1]Plati PNRR RePower'!C407</f>
        <v>36415050</v>
      </c>
      <c r="D410" t="str">
        <f>'[1]Plati PNRR RePower'!D407</f>
        <v>XVILLE CONSTRUCT</v>
      </c>
      <c r="E410" t="str">
        <f>'[1]Plati PNRR RePower'!E407</f>
        <v>G2025-137925</v>
      </c>
      <c r="F410" t="str">
        <f>'[1]Plati PNRR RePower'!F407</f>
        <v>I4B</v>
      </c>
      <c r="G410" s="11">
        <f>'[1]Plati PNRR RePower'!H407</f>
        <v>10</v>
      </c>
      <c r="H410" s="12">
        <f>IF('[1]Plati PNRR RePower'!T407=0,"-",'[1]Plati PNRR RePower'!T407)</f>
        <v>46127</v>
      </c>
      <c r="I410" s="15">
        <f>'[1]Plati PNRR RePower'!U407</f>
        <v>861</v>
      </c>
      <c r="J410" s="16">
        <f>'[1]Plati PNRR RePower'!V407</f>
        <v>1244150</v>
      </c>
      <c r="K410" s="12">
        <f>IF('[1]Plati PNRR RePower'!W407=0,"-",'[1]Plati PNRR RePower'!W407)</f>
        <v>46127</v>
      </c>
      <c r="L410" s="15">
        <f>'[1]Plati PNRR RePower'!X407</f>
        <v>862</v>
      </c>
      <c r="M410" s="16">
        <f>'[1]Plati PNRR RePower'!Y407</f>
        <v>261271.5</v>
      </c>
    </row>
    <row r="411" spans="1:13" x14ac:dyDescent="0.25">
      <c r="A411">
        <v>407</v>
      </c>
      <c r="B411">
        <f>'[1]Plati PNRR RePower'!B408</f>
        <v>134</v>
      </c>
      <c r="C411">
        <f>'[1]Plati PNRR RePower'!C408</f>
        <v>14364265</v>
      </c>
      <c r="D411" t="str">
        <f>'[1]Plati PNRR RePower'!D408</f>
        <v>ELSACO SOLUTIONS SRL</v>
      </c>
      <c r="E411" t="str">
        <f>'[1]Plati PNRR RePower'!E408</f>
        <v>G2025-137920</v>
      </c>
      <c r="F411" t="str">
        <f>'[1]Plati PNRR RePower'!F408</f>
        <v>I4B</v>
      </c>
      <c r="G411" s="11">
        <f>'[1]Plati PNRR RePower'!H408</f>
        <v>4</v>
      </c>
      <c r="H411" s="12">
        <f>IF('[1]Plati PNRR RePower'!T408=0,"-",'[1]Plati PNRR RePower'!T408)</f>
        <v>46127</v>
      </c>
      <c r="I411" s="15">
        <f>'[1]Plati PNRR RePower'!U408</f>
        <v>0</v>
      </c>
      <c r="J411" s="16">
        <f>'[1]Plati PNRR RePower'!V408</f>
        <v>0</v>
      </c>
      <c r="K411" s="12">
        <f>IF('[1]Plati PNRR RePower'!W408=0,"-",'[1]Plati PNRR RePower'!W408)</f>
        <v>46127</v>
      </c>
      <c r="L411" s="15">
        <f>'[1]Plati PNRR RePower'!X408</f>
        <v>871</v>
      </c>
      <c r="M411" s="16">
        <f>'[1]Plati PNRR RePower'!Y408</f>
        <v>1160045.46</v>
      </c>
    </row>
    <row r="412" spans="1:13" x14ac:dyDescent="0.25">
      <c r="A412">
        <v>408</v>
      </c>
      <c r="B412">
        <f>'[1]Plati PNRR RePower'!B409</f>
        <v>69.099999999999994</v>
      </c>
      <c r="C412">
        <f>'[1]Plati PNRR RePower'!C409</f>
        <v>26991098</v>
      </c>
      <c r="D412" t="str">
        <f>'[1]Plati PNRR RePower'!D409</f>
        <v>EUROTEHNICA IT&amp;C SRL,</v>
      </c>
      <c r="E412" t="str">
        <f>'[1]Plati PNRR RePower'!E409</f>
        <v>G2025-138554</v>
      </c>
      <c r="F412" t="str">
        <f>'[1]Plati PNRR RePower'!F409</f>
        <v>I4B</v>
      </c>
      <c r="G412" s="11">
        <f>'[1]Plati PNRR RePower'!H409</f>
        <v>3</v>
      </c>
      <c r="H412" s="12">
        <f>IF('[1]Plati PNRR RePower'!T409=0,"-",'[1]Plati PNRR RePower'!T409)</f>
        <v>46127</v>
      </c>
      <c r="I412" s="15">
        <f>'[1]Plati PNRR RePower'!U409</f>
        <v>0</v>
      </c>
      <c r="J412" s="16">
        <f>'[1]Plati PNRR RePower'!V409</f>
        <v>0</v>
      </c>
      <c r="K412" s="12">
        <f>IF('[1]Plati PNRR RePower'!W409=0,"-",'[1]Plati PNRR RePower'!W409)</f>
        <v>46127</v>
      </c>
      <c r="L412" s="15">
        <f>'[1]Plati PNRR RePower'!X409</f>
        <v>872</v>
      </c>
      <c r="M412" s="16">
        <f>'[1]Plati PNRR RePower'!Y409</f>
        <v>203791.77</v>
      </c>
    </row>
    <row r="413" spans="1:13" x14ac:dyDescent="0.25">
      <c r="A413">
        <v>409</v>
      </c>
      <c r="B413">
        <f>'[1]Plati PNRR RePower'!B410</f>
        <v>155</v>
      </c>
      <c r="C413">
        <f>'[1]Plati PNRR RePower'!C410</f>
        <v>40561711</v>
      </c>
      <c r="D413" t="str">
        <f>'[1]Plati PNRR RePower'!D410</f>
        <v>LUKAND ENERGY STUDIO SRL</v>
      </c>
      <c r="E413" t="str">
        <f>'[1]Plati PNRR RePower'!E410</f>
        <v>G2025-85903</v>
      </c>
      <c r="F413" t="str">
        <f>'[1]Plati PNRR RePower'!F410</f>
        <v>I4B</v>
      </c>
      <c r="G413" s="11">
        <f>'[1]Plati PNRR RePower'!H410</f>
        <v>5</v>
      </c>
      <c r="H413" s="12">
        <f>IF('[1]Plati PNRR RePower'!T410=0,"-",'[1]Plati PNRR RePower'!T410)</f>
        <v>46127</v>
      </c>
      <c r="I413" s="15">
        <f>'[1]Plati PNRR RePower'!U410</f>
        <v>0</v>
      </c>
      <c r="J413" s="16">
        <f>'[1]Plati PNRR RePower'!V410</f>
        <v>0</v>
      </c>
      <c r="K413" s="12">
        <f>IF('[1]Plati PNRR RePower'!W410=0,"-",'[1]Plati PNRR RePower'!W410)</f>
        <v>46127</v>
      </c>
      <c r="L413" s="15">
        <f>'[1]Plati PNRR RePower'!X410</f>
        <v>873</v>
      </c>
      <c r="M413" s="16">
        <f>'[1]Plati PNRR RePower'!Y410</f>
        <v>433710.69</v>
      </c>
    </row>
    <row r="414" spans="1:13" x14ac:dyDescent="0.25">
      <c r="A414">
        <v>410</v>
      </c>
      <c r="B414">
        <f>'[1]Plati PNRR RePower'!B411</f>
        <v>155</v>
      </c>
      <c r="C414">
        <f>'[1]Plati PNRR RePower'!C411</f>
        <v>40561711</v>
      </c>
      <c r="D414" t="str">
        <f>'[1]Plati PNRR RePower'!D411</f>
        <v>LUKAND ENERGY STUDIO SRL</v>
      </c>
      <c r="E414" t="str">
        <f>'[1]Plati PNRR RePower'!E411</f>
        <v>G2025-85903</v>
      </c>
      <c r="F414" t="str">
        <f>'[1]Plati PNRR RePower'!F411</f>
        <v>I4B</v>
      </c>
      <c r="G414" s="11">
        <f>'[1]Plati PNRR RePower'!H411</f>
        <v>4</v>
      </c>
      <c r="H414" s="12">
        <f>IF('[1]Plati PNRR RePower'!T411=0,"-",'[1]Plati PNRR RePower'!T411)</f>
        <v>46127</v>
      </c>
      <c r="I414" s="15">
        <f>'[1]Plati PNRR RePower'!U411</f>
        <v>0</v>
      </c>
      <c r="J414" s="16">
        <f>'[1]Plati PNRR RePower'!V411</f>
        <v>0</v>
      </c>
      <c r="K414" s="12">
        <f>IF('[1]Plati PNRR RePower'!W411=0,"-",'[1]Plati PNRR RePower'!W411)</f>
        <v>46127</v>
      </c>
      <c r="L414" s="15">
        <f>'[1]Plati PNRR RePower'!X411</f>
        <v>874</v>
      </c>
      <c r="M414" s="16">
        <f>'[1]Plati PNRR RePower'!Y411</f>
        <v>261271.5</v>
      </c>
    </row>
    <row r="415" spans="1:13" x14ac:dyDescent="0.25">
      <c r="A415">
        <v>411</v>
      </c>
      <c r="B415">
        <f>'[1]Plati PNRR RePower'!B412</f>
        <v>155</v>
      </c>
      <c r="C415">
        <f>'[1]Plati PNRR RePower'!C412</f>
        <v>40561711</v>
      </c>
      <c r="D415" t="str">
        <f>'[1]Plati PNRR RePower'!D412</f>
        <v>LUKAND ENERGY STUDIO SRL</v>
      </c>
      <c r="E415" t="str">
        <f>'[1]Plati PNRR RePower'!E412</f>
        <v>G2025-85903</v>
      </c>
      <c r="F415" t="str">
        <f>'[1]Plati PNRR RePower'!F412</f>
        <v>I4B</v>
      </c>
      <c r="G415" s="11">
        <f>'[1]Plati PNRR RePower'!H412</f>
        <v>6</v>
      </c>
      <c r="H415" s="12">
        <f>IF('[1]Plati PNRR RePower'!T412=0,"-",'[1]Plati PNRR RePower'!T412)</f>
        <v>46127</v>
      </c>
      <c r="I415" s="15">
        <f>'[1]Plati PNRR RePower'!U412</f>
        <v>0</v>
      </c>
      <c r="J415" s="16">
        <f>'[1]Plati PNRR RePower'!V412</f>
        <v>0</v>
      </c>
      <c r="K415" s="12">
        <f>IF('[1]Plati PNRR RePower'!W412=0,"-",'[1]Plati PNRR RePower'!W412)</f>
        <v>46127</v>
      </c>
      <c r="L415" s="15">
        <f>'[1]Plati PNRR RePower'!X412</f>
        <v>875</v>
      </c>
      <c r="M415" s="16">
        <f>'[1]Plati PNRR RePower'!Y412</f>
        <v>73156.02</v>
      </c>
    </row>
    <row r="416" spans="1:13" x14ac:dyDescent="0.25">
      <c r="A416">
        <v>412</v>
      </c>
      <c r="B416">
        <f>'[1]Plati PNRR RePower'!B413</f>
        <v>155</v>
      </c>
      <c r="C416">
        <f>'[1]Plati PNRR RePower'!C413</f>
        <v>40561711</v>
      </c>
      <c r="D416" t="str">
        <f>'[1]Plati PNRR RePower'!D413</f>
        <v>LUKAND ENERGY STUDIO SRL</v>
      </c>
      <c r="E416" t="str">
        <f>'[1]Plati PNRR RePower'!E413</f>
        <v>G2025-85903</v>
      </c>
      <c r="F416" t="str">
        <f>'[1]Plati PNRR RePower'!F413</f>
        <v>I4B</v>
      </c>
      <c r="G416" s="11">
        <f>'[1]Plati PNRR RePower'!H413</f>
        <v>7</v>
      </c>
      <c r="H416" s="12">
        <f>IF('[1]Plati PNRR RePower'!T413=0,"-",'[1]Plati PNRR RePower'!T413)</f>
        <v>46127</v>
      </c>
      <c r="I416" s="15">
        <f>'[1]Plati PNRR RePower'!U413</f>
        <v>0</v>
      </c>
      <c r="J416" s="16">
        <f>'[1]Plati PNRR RePower'!V413</f>
        <v>0</v>
      </c>
      <c r="K416" s="12">
        <f>IF('[1]Plati PNRR RePower'!W413=0,"-",'[1]Plati PNRR RePower'!W413)</f>
        <v>46127</v>
      </c>
      <c r="L416" s="15">
        <f>'[1]Plati PNRR RePower'!X413</f>
        <v>876</v>
      </c>
      <c r="M416" s="16">
        <f>'[1]Plati PNRR RePower'!Y413</f>
        <v>73156.02</v>
      </c>
    </row>
    <row r="417" spans="1:13" x14ac:dyDescent="0.25">
      <c r="A417">
        <v>413</v>
      </c>
      <c r="B417">
        <f>'[1]Plati PNRR RePower'!B414</f>
        <v>25.1</v>
      </c>
      <c r="C417">
        <f>'[1]Plati PNRR RePower'!C414</f>
        <v>18643289</v>
      </c>
      <c r="D417" t="str">
        <f>'[1]Plati PNRR RePower'!D414</f>
        <v>M SYS SRL</v>
      </c>
      <c r="E417" t="str">
        <f>'[1]Plati PNRR RePower'!E414</f>
        <v>G2025-137923</v>
      </c>
      <c r="F417" t="str">
        <f>'[1]Plati PNRR RePower'!F414</f>
        <v>I4B</v>
      </c>
      <c r="G417" s="11">
        <f>'[1]Plati PNRR RePower'!H414</f>
        <v>4</v>
      </c>
      <c r="H417" s="12">
        <f>IF('[1]Plati PNRR RePower'!T414=0,"-",'[1]Plati PNRR RePower'!T414)</f>
        <v>46127</v>
      </c>
      <c r="I417" s="15">
        <f>'[1]Plati PNRR RePower'!U414</f>
        <v>877</v>
      </c>
      <c r="J417" s="16">
        <f>'[1]Plati PNRR RePower'!V414</f>
        <v>4877068</v>
      </c>
      <c r="K417" s="12">
        <f>IF('[1]Plati PNRR RePower'!W414=0,"-",'[1]Plati PNRR RePower'!W414)</f>
        <v>46127</v>
      </c>
      <c r="L417" s="15">
        <f>'[1]Plati PNRR RePower'!X414</f>
        <v>878</v>
      </c>
      <c r="M417" s="16">
        <f>'[1]Plati PNRR RePower'!Y414</f>
        <v>1024184.28</v>
      </c>
    </row>
    <row r="418" spans="1:13" x14ac:dyDescent="0.25">
      <c r="A418">
        <v>414</v>
      </c>
      <c r="B418">
        <f>'[1]Plati PNRR RePower'!B415</f>
        <v>41</v>
      </c>
      <c r="C418">
        <f>'[1]Plati PNRR RePower'!C415</f>
        <v>35268139</v>
      </c>
      <c r="D418" t="str">
        <f>'[1]Plati PNRR RePower'!D415</f>
        <v>RAVLUX PROIECT SRL</v>
      </c>
      <c r="E418" t="str">
        <f>'[1]Plati PNRR RePower'!E415</f>
        <v>G2025-85328</v>
      </c>
      <c r="F418" t="str">
        <f>'[1]Plati PNRR RePower'!F415</f>
        <v>I4B</v>
      </c>
      <c r="G418" s="11">
        <f>'[1]Plati PNRR RePower'!H415</f>
        <v>7</v>
      </c>
      <c r="H418" s="12">
        <f>IF('[1]Plati PNRR RePower'!T415=0,"-",'[1]Plati PNRR RePower'!T415)</f>
        <v>46127</v>
      </c>
      <c r="I418" s="15">
        <f>'[1]Plati PNRR RePower'!U415</f>
        <v>0</v>
      </c>
      <c r="J418" s="16">
        <f>'[1]Plati PNRR RePower'!V415</f>
        <v>0</v>
      </c>
      <c r="K418" s="12">
        <f>IF('[1]Plati PNRR RePower'!W415=0,"-",'[1]Plati PNRR RePower'!W415)</f>
        <v>46127</v>
      </c>
      <c r="L418" s="15">
        <f>'[1]Plati PNRR RePower'!X415</f>
        <v>879</v>
      </c>
      <c r="M418" s="16">
        <f>'[1]Plati PNRR RePower'!Y415</f>
        <v>518810.86999999994</v>
      </c>
    </row>
    <row r="419" spans="1:13" x14ac:dyDescent="0.25">
      <c r="A419">
        <v>415</v>
      </c>
      <c r="B419">
        <f>'[1]Plati PNRR RePower'!B416</f>
        <v>51.1</v>
      </c>
      <c r="C419">
        <f>'[1]Plati PNRR RePower'!C416</f>
        <v>40093815</v>
      </c>
      <c r="D419" t="str">
        <f>'[1]Plati PNRR RePower'!D416</f>
        <v>SATEL SECURITY</v>
      </c>
      <c r="E419" t="str">
        <f>'[1]Plati PNRR RePower'!E416</f>
        <v>G2025-140650</v>
      </c>
      <c r="F419" t="str">
        <f>'[1]Plati PNRR RePower'!F416</f>
        <v>I4B</v>
      </c>
      <c r="G419" s="11">
        <f>'[1]Plati PNRR RePower'!H416</f>
        <v>3</v>
      </c>
      <c r="H419" s="12">
        <f>IF('[1]Plati PNRR RePower'!T416=0,"-",'[1]Plati PNRR RePower'!T416)</f>
        <v>46127</v>
      </c>
      <c r="I419" s="15">
        <f>'[1]Plati PNRR RePower'!U416</f>
        <v>0</v>
      </c>
      <c r="J419" s="16">
        <f>'[1]Plati PNRR RePower'!V416</f>
        <v>0</v>
      </c>
      <c r="K419" s="12">
        <f>IF('[1]Plati PNRR RePower'!W416=0,"-",'[1]Plati PNRR RePower'!W416)</f>
        <v>46127</v>
      </c>
      <c r="L419" s="15">
        <f>'[1]Plati PNRR RePower'!X416</f>
        <v>880</v>
      </c>
      <c r="M419" s="16">
        <f>'[1]Plati PNRR RePower'!Y416</f>
        <v>1186172.6100000001</v>
      </c>
    </row>
    <row r="420" spans="1:13" x14ac:dyDescent="0.25">
      <c r="A420">
        <v>416</v>
      </c>
      <c r="B420">
        <f>'[1]Plati PNRR RePower'!B417</f>
        <v>123</v>
      </c>
      <c r="C420">
        <f>'[1]Plati PNRR RePower'!C417</f>
        <v>37283429</v>
      </c>
      <c r="D420" t="str">
        <f>'[1]Plati PNRR RePower'!D417</f>
        <v>SMART HOUSE COLOR</v>
      </c>
      <c r="E420" t="str">
        <f>'[1]Plati PNRR RePower'!E417</f>
        <v>G2025-140647</v>
      </c>
      <c r="F420" t="str">
        <f>'[1]Plati PNRR RePower'!F417</f>
        <v>I4A</v>
      </c>
      <c r="G420" s="11">
        <f>'[1]Plati PNRR RePower'!H417</f>
        <v>5</v>
      </c>
      <c r="H420" s="12">
        <f>IF('[1]Plati PNRR RePower'!T417=0,"-",'[1]Plati PNRR RePower'!T417)</f>
        <v>46127</v>
      </c>
      <c r="I420" s="15">
        <f>'[1]Plati PNRR RePower'!U417</f>
        <v>881</v>
      </c>
      <c r="J420" s="16">
        <f>'[1]Plati PNRR RePower'!V417</f>
        <v>1642278</v>
      </c>
      <c r="K420" s="12">
        <f>IF('[1]Plati PNRR RePower'!W417=0,"-",'[1]Plati PNRR RePower'!W417)</f>
        <v>46127</v>
      </c>
      <c r="L420" s="15">
        <f>'[1]Plati PNRR RePower'!X417</f>
        <v>882</v>
      </c>
      <c r="M420" s="16">
        <f>'[1]Plati PNRR RePower'!Y417</f>
        <v>344878.38</v>
      </c>
    </row>
    <row r="421" spans="1:13" x14ac:dyDescent="0.25">
      <c r="A421">
        <v>417</v>
      </c>
      <c r="B421">
        <f>'[1]Plati PNRR RePower'!B418</f>
        <v>164</v>
      </c>
      <c r="C421">
        <f>'[1]Plati PNRR RePower'!C418</f>
        <v>33394327</v>
      </c>
      <c r="D421" t="str">
        <f>'[1]Plati PNRR RePower'!D418</f>
        <v>TOP PROJECTS S.R.L.</v>
      </c>
      <c r="E421" t="str">
        <f>'[1]Plati PNRR RePower'!E418</f>
        <v>G2025-88519</v>
      </c>
      <c r="F421" t="str">
        <f>'[1]Plati PNRR RePower'!F418</f>
        <v>I4B</v>
      </c>
      <c r="G421" s="11">
        <f>'[1]Plati PNRR RePower'!H418</f>
        <v>10</v>
      </c>
      <c r="H421" s="12">
        <f>IF('[1]Plati PNRR RePower'!T418=0,"-",'[1]Plati PNRR RePower'!T418)</f>
        <v>46127</v>
      </c>
      <c r="I421" s="15">
        <f>'[1]Plati PNRR RePower'!U418</f>
        <v>0</v>
      </c>
      <c r="J421" s="16">
        <f>'[1]Plati PNRR RePower'!V418</f>
        <v>0</v>
      </c>
      <c r="K421" s="12">
        <f>IF('[1]Plati PNRR RePower'!W418=0,"-",'[1]Plati PNRR RePower'!W418)</f>
        <v>46127</v>
      </c>
      <c r="L421" s="15">
        <f>'[1]Plati PNRR RePower'!X418</f>
        <v>883</v>
      </c>
      <c r="M421" s="16">
        <f>'[1]Plati PNRR RePower'!Y418</f>
        <v>151537.47</v>
      </c>
    </row>
    <row r="422" spans="1:13" x14ac:dyDescent="0.25">
      <c r="A422">
        <v>418</v>
      </c>
      <c r="B422">
        <f>'[1]Plati PNRR RePower'!B419</f>
        <v>32.1</v>
      </c>
      <c r="C422">
        <f>'[1]Plati PNRR RePower'!C419</f>
        <v>36415050</v>
      </c>
      <c r="D422" t="str">
        <f>'[1]Plati PNRR RePower'!D419</f>
        <v>XVILLE CONSTRUCT</v>
      </c>
      <c r="E422" t="str">
        <f>'[1]Plati PNRR RePower'!E419</f>
        <v>G2025-137925</v>
      </c>
      <c r="F422" t="str">
        <f>'[1]Plati PNRR RePower'!F419</f>
        <v>I4B</v>
      </c>
      <c r="G422" s="11">
        <f>'[1]Plati PNRR RePower'!H419</f>
        <v>8</v>
      </c>
      <c r="H422" s="12">
        <f>IF('[1]Plati PNRR RePower'!T419=0,"-",'[1]Plati PNRR RePower'!T419)</f>
        <v>46127</v>
      </c>
      <c r="I422" s="15">
        <f>'[1]Plati PNRR RePower'!U419</f>
        <v>884</v>
      </c>
      <c r="J422" s="16">
        <f>'[1]Plati PNRR RePower'!V419</f>
        <v>1244150</v>
      </c>
      <c r="K422" s="12">
        <f>IF('[1]Plati PNRR RePower'!W419=0,"-",'[1]Plati PNRR RePower'!W419)</f>
        <v>46127</v>
      </c>
      <c r="L422" s="15">
        <f>'[1]Plati PNRR RePower'!X419</f>
        <v>885</v>
      </c>
      <c r="M422" s="16">
        <f>'[1]Plati PNRR RePower'!Y419</f>
        <v>261271.5</v>
      </c>
    </row>
    <row r="423" spans="1:13" x14ac:dyDescent="0.25">
      <c r="A423">
        <v>419</v>
      </c>
      <c r="B423">
        <f>'[1]Plati PNRR RePower'!B420</f>
        <v>32.1</v>
      </c>
      <c r="C423">
        <f>'[1]Plati PNRR RePower'!C420</f>
        <v>36415050</v>
      </c>
      <c r="D423" t="str">
        <f>'[1]Plati PNRR RePower'!D420</f>
        <v>XVILLE CONSTRUCT</v>
      </c>
      <c r="E423" t="str">
        <f>'[1]Plati PNRR RePower'!E420</f>
        <v>G2025-137925</v>
      </c>
      <c r="F423" t="str">
        <f>'[1]Plati PNRR RePower'!F420</f>
        <v>I4B</v>
      </c>
      <c r="G423" s="11">
        <f>'[1]Plati PNRR RePower'!H420</f>
        <v>11</v>
      </c>
      <c r="H423" s="12">
        <f>IF('[1]Plati PNRR RePower'!T420=0,"-",'[1]Plati PNRR RePower'!T420)</f>
        <v>46127</v>
      </c>
      <c r="I423" s="15">
        <f>'[1]Plati PNRR RePower'!U420</f>
        <v>886</v>
      </c>
      <c r="J423" s="16">
        <f>'[1]Plati PNRR RePower'!V420</f>
        <v>1244150</v>
      </c>
      <c r="K423" s="12">
        <f>IF('[1]Plati PNRR RePower'!W420=0,"-",'[1]Plati PNRR RePower'!W420)</f>
        <v>46127</v>
      </c>
      <c r="L423" s="15">
        <f>'[1]Plati PNRR RePower'!X420</f>
        <v>887</v>
      </c>
      <c r="M423" s="16">
        <f>'[1]Plati PNRR RePower'!Y420</f>
        <v>261271.5</v>
      </c>
    </row>
    <row r="424" spans="1:13" hidden="1" x14ac:dyDescent="0.25">
      <c r="A424">
        <v>420</v>
      </c>
      <c r="B424">
        <f>'[1]Plati PNRR RePower'!B421</f>
        <v>0</v>
      </c>
      <c r="C424" t="e">
        <f>'[1]Plati PNRR RePower'!C421</f>
        <v>#N/A</v>
      </c>
      <c r="D424" t="e">
        <f>'[1]Plati PNRR RePower'!D421</f>
        <v>#N/A</v>
      </c>
      <c r="E424" t="e">
        <f>'[1]Plati PNRR RePower'!E421</f>
        <v>#N/A</v>
      </c>
      <c r="F424" t="e">
        <f>'[1]Plati PNRR RePower'!F421</f>
        <v>#N/A</v>
      </c>
      <c r="G424" s="11">
        <f>'[1]Plati PNRR RePower'!H421</f>
        <v>0</v>
      </c>
      <c r="H424" s="12" t="str">
        <f>IF('[1]Plati PNRR RePower'!T421=0,"-",'[1]Plati PNRR RePower'!T421)</f>
        <v>-</v>
      </c>
      <c r="I424" s="15">
        <f>'[1]Plati PNRR RePower'!U421</f>
        <v>0</v>
      </c>
      <c r="J424" s="16">
        <f>'[1]Plati PNRR RePower'!V421</f>
        <v>0</v>
      </c>
      <c r="K424" s="12" t="str">
        <f>IF('[1]Plati PNRR RePower'!W421=0,"-",'[1]Plati PNRR RePower'!W421)</f>
        <v>-</v>
      </c>
      <c r="L424" s="15">
        <f>'[1]Plati PNRR RePower'!X421</f>
        <v>0</v>
      </c>
      <c r="M424" s="16">
        <f>'[1]Plati PNRR RePower'!Y421</f>
        <v>0</v>
      </c>
    </row>
    <row r="425" spans="1:13" hidden="1" x14ac:dyDescent="0.25">
      <c r="A425">
        <v>421</v>
      </c>
      <c r="B425">
        <f>'[1]Plati PNRR RePower'!B422</f>
        <v>0</v>
      </c>
      <c r="C425" t="e">
        <f>'[1]Plati PNRR RePower'!C422</f>
        <v>#N/A</v>
      </c>
      <c r="D425" t="e">
        <f>'[1]Plati PNRR RePower'!D422</f>
        <v>#N/A</v>
      </c>
      <c r="E425" t="e">
        <f>'[1]Plati PNRR RePower'!E422</f>
        <v>#N/A</v>
      </c>
      <c r="F425" t="e">
        <f>'[1]Plati PNRR RePower'!F422</f>
        <v>#N/A</v>
      </c>
      <c r="G425" s="11">
        <f>'[1]Plati PNRR RePower'!H422</f>
        <v>0</v>
      </c>
      <c r="H425" s="12" t="str">
        <f>IF('[1]Plati PNRR RePower'!T422=0,"-",'[1]Plati PNRR RePower'!T422)</f>
        <v>-</v>
      </c>
      <c r="I425" s="15">
        <f>'[1]Plati PNRR RePower'!U422</f>
        <v>0</v>
      </c>
      <c r="J425" s="16">
        <f>'[1]Plati PNRR RePower'!V422</f>
        <v>0</v>
      </c>
      <c r="K425" s="12" t="str">
        <f>IF('[1]Plati PNRR RePower'!W422=0,"-",'[1]Plati PNRR RePower'!W422)</f>
        <v>-</v>
      </c>
      <c r="L425" s="15">
        <f>'[1]Plati PNRR RePower'!X422</f>
        <v>0</v>
      </c>
      <c r="M425" s="16">
        <f>'[1]Plati PNRR RePower'!Y422</f>
        <v>0</v>
      </c>
    </row>
    <row r="426" spans="1:13" hidden="1" x14ac:dyDescent="0.25">
      <c r="A426">
        <v>422</v>
      </c>
      <c r="B426">
        <f>'[1]Plati PNRR RePower'!B423</f>
        <v>0</v>
      </c>
      <c r="C426" t="e">
        <f>'[1]Plati PNRR RePower'!C423</f>
        <v>#N/A</v>
      </c>
      <c r="D426" t="e">
        <f>'[1]Plati PNRR RePower'!D423</f>
        <v>#N/A</v>
      </c>
      <c r="E426" t="e">
        <f>'[1]Plati PNRR RePower'!E423</f>
        <v>#N/A</v>
      </c>
      <c r="F426" t="e">
        <f>'[1]Plati PNRR RePower'!F423</f>
        <v>#N/A</v>
      </c>
      <c r="G426" s="11">
        <f>'[1]Plati PNRR RePower'!H423</f>
        <v>0</v>
      </c>
      <c r="H426" s="12" t="str">
        <f>IF('[1]Plati PNRR RePower'!T423=0,"-",'[1]Plati PNRR RePower'!T423)</f>
        <v>-</v>
      </c>
      <c r="I426" s="15">
        <f>'[1]Plati PNRR RePower'!U423</f>
        <v>0</v>
      </c>
      <c r="J426" s="16">
        <f>'[1]Plati PNRR RePower'!V423</f>
        <v>0</v>
      </c>
      <c r="K426" s="12" t="str">
        <f>IF('[1]Plati PNRR RePower'!W423=0,"-",'[1]Plati PNRR RePower'!W423)</f>
        <v>-</v>
      </c>
      <c r="L426" s="15">
        <f>'[1]Plati PNRR RePower'!X423</f>
        <v>0</v>
      </c>
      <c r="M426" s="16">
        <f>'[1]Plati PNRR RePower'!Y423</f>
        <v>0</v>
      </c>
    </row>
    <row r="427" spans="1:13" hidden="1" x14ac:dyDescent="0.25">
      <c r="A427">
        <v>423</v>
      </c>
      <c r="B427">
        <f>'[1]Plati PNRR RePower'!B424</f>
        <v>0</v>
      </c>
      <c r="C427" t="e">
        <f>'[1]Plati PNRR RePower'!C424</f>
        <v>#N/A</v>
      </c>
      <c r="D427" t="e">
        <f>'[1]Plati PNRR RePower'!D424</f>
        <v>#N/A</v>
      </c>
      <c r="E427" t="e">
        <f>'[1]Plati PNRR RePower'!E424</f>
        <v>#N/A</v>
      </c>
      <c r="F427" t="e">
        <f>'[1]Plati PNRR RePower'!F424</f>
        <v>#N/A</v>
      </c>
      <c r="G427" s="11">
        <f>'[1]Plati PNRR RePower'!H424</f>
        <v>0</v>
      </c>
      <c r="H427" s="12" t="str">
        <f>IF('[1]Plati PNRR RePower'!T424=0,"-",'[1]Plati PNRR RePower'!T424)</f>
        <v>-</v>
      </c>
      <c r="I427" s="15">
        <f>'[1]Plati PNRR RePower'!U424</f>
        <v>0</v>
      </c>
      <c r="J427" s="16">
        <f>'[1]Plati PNRR RePower'!V424</f>
        <v>0</v>
      </c>
      <c r="K427" s="12" t="str">
        <f>IF('[1]Plati PNRR RePower'!W424=0,"-",'[1]Plati PNRR RePower'!W424)</f>
        <v>-</v>
      </c>
      <c r="L427" s="15">
        <f>'[1]Plati PNRR RePower'!X424</f>
        <v>0</v>
      </c>
      <c r="M427" s="16">
        <f>'[1]Plati PNRR RePower'!Y424</f>
        <v>0</v>
      </c>
    </row>
    <row r="428" spans="1:13" hidden="1" x14ac:dyDescent="0.25">
      <c r="A428">
        <v>424</v>
      </c>
      <c r="B428">
        <f>'[1]Plati PNRR RePower'!B425</f>
        <v>0</v>
      </c>
      <c r="C428" t="e">
        <f>'[1]Plati PNRR RePower'!C425</f>
        <v>#N/A</v>
      </c>
      <c r="D428" t="e">
        <f>'[1]Plati PNRR RePower'!D425</f>
        <v>#N/A</v>
      </c>
      <c r="E428" t="e">
        <f>'[1]Plati PNRR RePower'!E425</f>
        <v>#N/A</v>
      </c>
      <c r="F428" t="e">
        <f>'[1]Plati PNRR RePower'!F425</f>
        <v>#N/A</v>
      </c>
      <c r="G428" s="11">
        <f>'[1]Plati PNRR RePower'!H425</f>
        <v>0</v>
      </c>
      <c r="H428" s="12" t="str">
        <f>IF('[1]Plati PNRR RePower'!T425=0,"-",'[1]Plati PNRR RePower'!T425)</f>
        <v>-</v>
      </c>
      <c r="I428" s="15">
        <f>'[1]Plati PNRR RePower'!U425</f>
        <v>0</v>
      </c>
      <c r="J428" s="16">
        <f>'[1]Plati PNRR RePower'!V425</f>
        <v>0</v>
      </c>
      <c r="K428" s="12" t="str">
        <f>IF('[1]Plati PNRR RePower'!W425=0,"-",'[1]Plati PNRR RePower'!W425)</f>
        <v>-</v>
      </c>
      <c r="L428" s="15">
        <f>'[1]Plati PNRR RePower'!X425</f>
        <v>0</v>
      </c>
      <c r="M428" s="16">
        <f>'[1]Plati PNRR RePower'!Y425</f>
        <v>0</v>
      </c>
    </row>
    <row r="429" spans="1:13" hidden="1" x14ac:dyDescent="0.25">
      <c r="A429">
        <v>425</v>
      </c>
      <c r="B429">
        <f>'[1]Plati PNRR RePower'!B426</f>
        <v>419</v>
      </c>
      <c r="C429">
        <f>'[1]Plati PNRR RePower'!C426</f>
        <v>0</v>
      </c>
      <c r="D429">
        <f>'[1]Plati PNRR RePower'!D426</f>
        <v>0</v>
      </c>
      <c r="E429">
        <f>'[1]Plati PNRR RePower'!E426</f>
        <v>0</v>
      </c>
      <c r="F429">
        <f>'[1]Plati PNRR RePower'!F426</f>
        <v>0</v>
      </c>
      <c r="G429" s="11">
        <f>'[1]Plati PNRR RePower'!H426</f>
        <v>0</v>
      </c>
      <c r="H429" s="12" t="str">
        <f>IF('[1]Plati PNRR RePower'!T426=0,"-",'[1]Plati PNRR RePower'!T426)</f>
        <v>-</v>
      </c>
      <c r="I429" s="15">
        <f>'[1]Plati PNRR RePower'!U426</f>
        <v>0</v>
      </c>
      <c r="J429" s="16">
        <f>'[1]Plati PNRR RePower'!V426</f>
        <v>1019858444</v>
      </c>
      <c r="K429" s="12" t="str">
        <f>IF('[1]Plati PNRR RePower'!W426=0,"-",'[1]Plati PNRR RePower'!W426)</f>
        <v>-</v>
      </c>
      <c r="L429" s="15">
        <f>'[1]Plati PNRR RePower'!X426</f>
        <v>0</v>
      </c>
      <c r="M429" s="16">
        <f>'[1]Plati PNRR RePower'!Y426</f>
        <v>218291952.3199999</v>
      </c>
    </row>
    <row r="430" spans="1:13" hidden="1" x14ac:dyDescent="0.25">
      <c r="A430">
        <v>426</v>
      </c>
      <c r="B430">
        <f>'[1]Plati PNRR RePower'!B427</f>
        <v>0</v>
      </c>
      <c r="C430">
        <f>'[1]Plati PNRR RePower'!C427</f>
        <v>0</v>
      </c>
      <c r="D430">
        <f>'[1]Plati PNRR RePower'!D427</f>
        <v>0</v>
      </c>
      <c r="E430">
        <f>'[1]Plati PNRR RePower'!E427</f>
        <v>0</v>
      </c>
      <c r="F430">
        <f>'[1]Plati PNRR RePower'!F427</f>
        <v>0</v>
      </c>
      <c r="G430" s="11">
        <f>'[1]Plati PNRR RePower'!H427</f>
        <v>0</v>
      </c>
      <c r="H430" s="12" t="str">
        <f>IF('[1]Plati PNRR RePower'!T427=0,"-",'[1]Plati PNRR RePower'!T427)</f>
        <v>-</v>
      </c>
      <c r="I430" s="15">
        <f>'[1]Plati PNRR RePower'!U427</f>
        <v>0</v>
      </c>
      <c r="J430" s="16">
        <f>'[1]Plati PNRR RePower'!V427</f>
        <v>0</v>
      </c>
      <c r="K430" s="12" t="str">
        <f>IF('[1]Plati PNRR RePower'!W427=0,"-",'[1]Plati PNRR RePower'!W427)</f>
        <v>-</v>
      </c>
      <c r="L430" s="15">
        <f>'[1]Plati PNRR RePower'!X427</f>
        <v>0</v>
      </c>
      <c r="M430" s="16">
        <f>'[1]Plati PNRR RePower'!Y427</f>
        <v>0</v>
      </c>
    </row>
    <row r="431" spans="1:13" hidden="1" x14ac:dyDescent="0.25">
      <c r="A431">
        <v>427</v>
      </c>
      <c r="B431">
        <f>'[1]Plati PNRR RePower'!B428</f>
        <v>0</v>
      </c>
      <c r="C431">
        <f>'[1]Plati PNRR RePower'!C428</f>
        <v>0</v>
      </c>
      <c r="D431">
        <f>'[1]Plati PNRR RePower'!D428</f>
        <v>0</v>
      </c>
      <c r="E431">
        <f>'[1]Plati PNRR RePower'!E428</f>
        <v>0</v>
      </c>
      <c r="F431">
        <f>'[1]Plati PNRR RePower'!F428</f>
        <v>0</v>
      </c>
      <c r="G431" s="11">
        <f>'[1]Plati PNRR RePower'!H428</f>
        <v>0</v>
      </c>
      <c r="H431" s="12" t="str">
        <f>IF('[1]Plati PNRR RePower'!T428=0,"-",'[1]Plati PNRR RePower'!T428)</f>
        <v>-</v>
      </c>
      <c r="I431" s="15">
        <f>'[1]Plati PNRR RePower'!U428</f>
        <v>0</v>
      </c>
      <c r="J431" s="16">
        <f>'[1]Plati PNRR RePower'!V428</f>
        <v>0</v>
      </c>
      <c r="K431" s="12" t="str">
        <f>IF('[1]Plati PNRR RePower'!W428=0,"-",'[1]Plati PNRR RePower'!W428)</f>
        <v>-</v>
      </c>
      <c r="L431" s="15">
        <f>'[1]Plati PNRR RePower'!X428</f>
        <v>0</v>
      </c>
      <c r="M431" s="16">
        <f>'[1]Plati PNRR RePower'!Y428</f>
        <v>0</v>
      </c>
    </row>
    <row r="432" spans="1:13" hidden="1" x14ac:dyDescent="0.25">
      <c r="A432">
        <v>428</v>
      </c>
      <c r="B432">
        <f>'[1]Plati PNRR RePower'!B429</f>
        <v>0</v>
      </c>
      <c r="C432">
        <f>'[1]Plati PNRR RePower'!C429</f>
        <v>0</v>
      </c>
      <c r="D432">
        <f>'[1]Plati PNRR RePower'!D429</f>
        <v>0</v>
      </c>
      <c r="E432">
        <f>'[1]Plati PNRR RePower'!E429</f>
        <v>0</v>
      </c>
      <c r="F432">
        <f>'[1]Plati PNRR RePower'!F429</f>
        <v>0</v>
      </c>
      <c r="G432" s="11">
        <f>'[1]Plati PNRR RePower'!H429</f>
        <v>0</v>
      </c>
      <c r="H432" s="12" t="str">
        <f>IF('[1]Plati PNRR RePower'!T429=0,"-",'[1]Plati PNRR RePower'!T429)</f>
        <v>-</v>
      </c>
      <c r="I432" s="15">
        <f>'[1]Plati PNRR RePower'!U429</f>
        <v>0</v>
      </c>
      <c r="J432" s="16">
        <f>'[1]Plati PNRR RePower'!V429</f>
        <v>0</v>
      </c>
      <c r="K432" s="12" t="str">
        <f>IF('[1]Plati PNRR RePower'!W429=0,"-",'[1]Plati PNRR RePower'!W429)</f>
        <v>-</v>
      </c>
      <c r="L432" s="15">
        <f>'[1]Plati PNRR RePower'!X429</f>
        <v>0</v>
      </c>
      <c r="M432" s="16">
        <f>'[1]Plati PNRR RePower'!Y429</f>
        <v>0</v>
      </c>
    </row>
    <row r="433" spans="1:13" hidden="1" x14ac:dyDescent="0.25">
      <c r="A433">
        <v>429</v>
      </c>
      <c r="B433">
        <f>'[1]Plati PNRR RePower'!B430</f>
        <v>0</v>
      </c>
      <c r="C433">
        <f>'[1]Plati PNRR RePower'!C430</f>
        <v>0</v>
      </c>
      <c r="D433">
        <f>'[1]Plati PNRR RePower'!D430</f>
        <v>0</v>
      </c>
      <c r="E433">
        <f>'[1]Plati PNRR RePower'!E430</f>
        <v>0</v>
      </c>
      <c r="F433">
        <f>'[1]Plati PNRR RePower'!F430</f>
        <v>0</v>
      </c>
      <c r="G433" s="11">
        <f>'[1]Plati PNRR RePower'!H430</f>
        <v>0</v>
      </c>
      <c r="H433" s="12" t="str">
        <f>IF('[1]Plati PNRR RePower'!T430=0,"-",'[1]Plati PNRR RePower'!T430)</f>
        <v>-</v>
      </c>
      <c r="I433" s="15">
        <f>'[1]Plati PNRR RePower'!U430</f>
        <v>0</v>
      </c>
      <c r="J433" s="16">
        <f>'[1]Plati PNRR RePower'!V430</f>
        <v>0</v>
      </c>
      <c r="K433" s="12" t="str">
        <f>IF('[1]Plati PNRR RePower'!W430=0,"-",'[1]Plati PNRR RePower'!W430)</f>
        <v>-</v>
      </c>
      <c r="L433" s="15">
        <f>'[1]Plati PNRR RePower'!X430</f>
        <v>0</v>
      </c>
      <c r="M433" s="16">
        <f>'[1]Plati PNRR RePower'!Y430</f>
        <v>0</v>
      </c>
    </row>
    <row r="434" spans="1:13" hidden="1" x14ac:dyDescent="0.25">
      <c r="A434">
        <v>430</v>
      </c>
      <c r="B434">
        <f>'[1]Plati PNRR RePower'!B431</f>
        <v>0</v>
      </c>
      <c r="C434">
        <f>'[1]Plati PNRR RePower'!C431</f>
        <v>0</v>
      </c>
      <c r="D434">
        <f>'[1]Plati PNRR RePower'!D431</f>
        <v>0</v>
      </c>
      <c r="E434">
        <f>'[1]Plati PNRR RePower'!E431</f>
        <v>0</v>
      </c>
      <c r="F434">
        <f>'[1]Plati PNRR RePower'!F431</f>
        <v>0</v>
      </c>
      <c r="G434" s="11">
        <f>'[1]Plati PNRR RePower'!H431</f>
        <v>0</v>
      </c>
      <c r="H434" s="12" t="str">
        <f>IF('[1]Plati PNRR RePower'!T431=0,"-",'[1]Plati PNRR RePower'!T431)</f>
        <v>-</v>
      </c>
      <c r="I434" s="15">
        <f>'[1]Plati PNRR RePower'!U431</f>
        <v>0</v>
      </c>
      <c r="J434" s="16">
        <f>'[1]Plati PNRR RePower'!V431</f>
        <v>0</v>
      </c>
      <c r="K434" s="12" t="str">
        <f>IF('[1]Plati PNRR RePower'!W431=0,"-",'[1]Plati PNRR RePower'!W431)</f>
        <v>-</v>
      </c>
      <c r="L434" s="15">
        <f>'[1]Plati PNRR RePower'!X431</f>
        <v>0</v>
      </c>
      <c r="M434" s="16">
        <f>'[1]Plati PNRR RePower'!Y431</f>
        <v>14960904.069999998</v>
      </c>
    </row>
    <row r="435" spans="1:13" hidden="1" x14ac:dyDescent="0.25">
      <c r="A435">
        <v>431</v>
      </c>
      <c r="B435">
        <f>'[1]Plati PNRR RePower'!B432</f>
        <v>0</v>
      </c>
      <c r="C435">
        <f>'[1]Plati PNRR RePower'!C432</f>
        <v>0</v>
      </c>
      <c r="D435">
        <f>'[1]Plati PNRR RePower'!D432</f>
        <v>0</v>
      </c>
      <c r="E435">
        <f>'[1]Plati PNRR RePower'!E432</f>
        <v>0</v>
      </c>
      <c r="F435">
        <f>'[1]Plati PNRR RePower'!F432</f>
        <v>0</v>
      </c>
      <c r="G435" s="11">
        <f>'[1]Plati PNRR RePower'!H432</f>
        <v>0</v>
      </c>
      <c r="H435" s="12" t="str">
        <f>IF('[1]Plati PNRR RePower'!T432=0,"-",'[1]Plati PNRR RePower'!T432)</f>
        <v>-</v>
      </c>
      <c r="I435" s="15">
        <f>'[1]Plati PNRR RePower'!U432</f>
        <v>0</v>
      </c>
      <c r="J435" s="16">
        <f>'[1]Plati PNRR RePower'!V432</f>
        <v>0</v>
      </c>
      <c r="K435" s="12" t="str">
        <f>IF('[1]Plati PNRR RePower'!W432=0,"-",'[1]Plati PNRR RePower'!W432)</f>
        <v>-</v>
      </c>
      <c r="L435" s="15">
        <f>'[1]Plati PNRR RePower'!X432</f>
        <v>0</v>
      </c>
      <c r="M435" s="16">
        <f>'[1]Plati PNRR RePower'!Y432</f>
        <v>14960904.07</v>
      </c>
    </row>
    <row r="436" spans="1:13" x14ac:dyDescent="0.25">
      <c r="A436" t="s">
        <v>13</v>
      </c>
      <c r="H436" s="11"/>
      <c r="J436" s="13">
        <f>SUBTOTAL(109,Table3[ Valoarea eligibila nerambursabila din PNRR  platitata - RON])</f>
        <v>1019858444</v>
      </c>
      <c r="K436" s="11"/>
      <c r="M436" s="13">
        <f>SUBTOTAL(109,Table3[Valoarea TVA Platita])</f>
        <v>191796022.22000003</v>
      </c>
    </row>
  </sheetData>
  <mergeCells count="1">
    <mergeCell ref="A1:L1"/>
  </mergeCell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2026-04-16T06:19:37Z</cp:lastPrinted>
  <dcterms:created xsi:type="dcterms:W3CDTF">2025-12-15T12:48:31Z</dcterms:created>
  <dcterms:modified xsi:type="dcterms:W3CDTF">2026-04-16T06:21:53Z</dcterms:modified>
</cp:coreProperties>
</file>