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45C42658-18FD-4F91-987D-AFC6AD546BEA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4" i="2" l="1"/>
  <c r="M624" i="2"/>
  <c r="M1" i="2" l="1"/>
</calcChain>
</file>

<file path=xl/sharedStrings.xml><?xml version="1.0" encoding="utf-8"?>
<sst xmlns="http://schemas.openxmlformats.org/spreadsheetml/2006/main" count="2006" uniqueCount="220">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</sst>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624" totalsRowCount="1" headerRowDxfId="19" dataDxfId="18">
  <autoFilter ref="A4:M623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624"/>
  <sheetViews>
    <sheetView tabSelected="1" zoomScale="90" zoomScaleNormal="90" workbookViewId="0">
      <pane xSplit="2" ySplit="4" topLeftCell="C605" activePane="bottomRight" state="frozen"/>
      <selection pane="topRight" activeCell="C1" sqref="C1"/>
      <selection pane="bottomLeft" activeCell="A2" sqref="A2"/>
      <selection pane="bottomRight" activeCell="I627" sqref="I627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46153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</v>
      </c>
      <c r="C615" s="11">
        <v>36670168</v>
      </c>
      <c r="D615" t="s">
        <v>25</v>
      </c>
      <c r="E615" t="s">
        <v>26</v>
      </c>
      <c r="F615" s="11" t="s">
        <v>17</v>
      </c>
      <c r="G615" s="17">
        <v>4</v>
      </c>
      <c r="H615" s="12">
        <v>46153</v>
      </c>
      <c r="I615" s="15">
        <v>1437</v>
      </c>
      <c r="J615" s="16">
        <v>1293916</v>
      </c>
      <c r="K615" s="12">
        <v>46153</v>
      </c>
      <c r="L615" s="15">
        <v>1438</v>
      </c>
      <c r="M615" s="16">
        <v>271722.36</v>
      </c>
    </row>
    <row r="616" spans="1:13" x14ac:dyDescent="0.25">
      <c r="A616">
        <v>612</v>
      </c>
      <c r="B616">
        <v>109</v>
      </c>
      <c r="C616" s="11">
        <v>19129040</v>
      </c>
      <c r="D616" t="s">
        <v>205</v>
      </c>
      <c r="E616" t="s">
        <v>206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205</v>
      </c>
      <c r="E617" t="s">
        <v>206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205</v>
      </c>
      <c r="E618" t="s">
        <v>206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202</v>
      </c>
      <c r="E619" t="s">
        <v>203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185</v>
      </c>
      <c r="E620" t="s">
        <v>78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125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522343</v>
      </c>
    </row>
    <row r="622" spans="1:13" x14ac:dyDescent="0.25">
      <c r="A622">
        <v>618</v>
      </c>
      <c r="B622">
        <v>132</v>
      </c>
      <c r="C622" s="11">
        <v>2368972</v>
      </c>
      <c r="D622" t="s">
        <v>190</v>
      </c>
      <c r="E622" t="s">
        <v>191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190</v>
      </c>
      <c r="E623" t="s">
        <v>191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 t="s">
        <v>13</v>
      </c>
      <c r="H624" s="11"/>
      <c r="J624" s="13">
        <f>SUBTOTAL(109,Table3[ Valoarea eligibila nerambursabila din PNRR  platitata - RON])</f>
        <v>1605876908</v>
      </c>
      <c r="K624" s="11"/>
      <c r="M624" s="13">
        <f>SUBTOTAL(109,Table3[Valoarea TVA Platita])</f>
        <v>306565452.10000008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2026-05-11T13:51:22Z</dcterms:modified>
</cp:coreProperties>
</file>