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3F7D0DA7-7CF9-4D1E-9E78-1BEAFECA2FB6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7" i="2" l="1"/>
  <c r="L197" i="2"/>
  <c r="K197" i="2"/>
  <c r="J197" i="2"/>
  <c r="I197" i="2"/>
  <c r="H197" i="2"/>
  <c r="G197" i="2"/>
  <c r="F197" i="2"/>
  <c r="E197" i="2"/>
  <c r="D197" i="2"/>
  <c r="C197" i="2"/>
  <c r="B197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98" i="2" l="1"/>
  <c r="J198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<sst xmlns="http://schemas.openxmlformats.org/spreadsheetml/2006/main" count="15" uniqueCount="15">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</sst>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i PNRR RePower"/>
      <sheetName val="Sheet Monica"/>
      <sheetName val="Registru contracte RePower"/>
      <sheetName val="Registru CT RePower"/>
      <sheetName val="Sheet1"/>
      <sheetName val="Plati site Repower"/>
      <sheetName val="Registru contracte RePower (2)"/>
    </sheetNames>
    <sheetDataSet>
      <sheetData sheetId="0">
        <row r="2">
          <cell r="B2">
            <v>105</v>
          </cell>
          <cell r="C2">
            <v>40367945</v>
          </cell>
          <cell r="D2" t="str">
            <v>PANEL VOLT SOLAR S.R.L.</v>
          </cell>
          <cell r="E2" t="str">
            <v>G2025-85254</v>
          </cell>
          <cell r="F2" t="str">
            <v>I4B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15390220</v>
          </cell>
          <cell r="D3" t="str">
            <v>BEST IMAGE 2003 SRL</v>
          </cell>
          <cell r="E3" t="str">
            <v>G2025-88650</v>
          </cell>
          <cell r="F3" t="str">
            <v>I7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S.R.L.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40367945</v>
          </cell>
          <cell r="D5" t="str">
            <v>PANEL VOLT SOLAR S.R.L.</v>
          </cell>
          <cell r="E5" t="str">
            <v>G2025-85254</v>
          </cell>
          <cell r="F5" t="str">
            <v>I4B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INTERNAŢIONAL S.R.L.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36670168</v>
          </cell>
          <cell r="D7" t="str">
            <v>PROEX INSTAL CONSULTING SRL</v>
          </cell>
          <cell r="E7" t="str">
            <v>G2025-85313</v>
          </cell>
          <cell r="F7" t="str">
            <v>I4B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S.R.L.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S.R.L.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S.R.L.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S.R.L.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INTERNAŢIONAL S.R.L.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917713</v>
          </cell>
          <cell r="D17" t="str">
            <v>AMIRAS C&amp;L IMPEX SRL</v>
          </cell>
          <cell r="E17" t="str">
            <v>G2025-109469</v>
          </cell>
          <cell r="F17" t="str">
            <v>I4A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18643289</v>
          </cell>
          <cell r="D18" t="str">
            <v>M SYS S.R.L.</v>
          </cell>
          <cell r="E18" t="str">
            <v>G2025-113574</v>
          </cell>
          <cell r="F18" t="str">
            <v>I4A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40367945</v>
          </cell>
          <cell r="D22" t="str">
            <v>PANEL VOLT SOLAR S.R.L.</v>
          </cell>
          <cell r="E22" t="str">
            <v>G2025-85254</v>
          </cell>
          <cell r="F22" t="str">
            <v>I4B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24296877</v>
          </cell>
          <cell r="D23" t="str">
            <v>STIL ELECTRO  MAX SRL</v>
          </cell>
          <cell r="E23" t="str">
            <v>G2025-109597</v>
          </cell>
          <cell r="F23" t="str">
            <v>I4A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S.R.L.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S.R.L.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SRL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S.R.L.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SRL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40367945</v>
          </cell>
          <cell r="D35" t="str">
            <v>PANEL VOLT SOLAR S.R.L.</v>
          </cell>
          <cell r="E35" t="str">
            <v>G2025-85254</v>
          </cell>
          <cell r="F35" t="str">
            <v>I4B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S.R.L.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INTERNAŢIONAL S.R.L.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S.R.L.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36670168</v>
          </cell>
          <cell r="D40" t="str">
            <v>PROEX INSTAL CONSULTING SRL</v>
          </cell>
          <cell r="E40" t="str">
            <v>G2025-85313</v>
          </cell>
          <cell r="F40" t="str">
            <v>I4B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S.R.L.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SRL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INTERNAŢIONAL S.R.L.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36670168</v>
          </cell>
          <cell r="D49" t="str">
            <v>PROEX INSTAL CONSULTING SRL</v>
          </cell>
          <cell r="E49" t="str">
            <v>G2025-85313</v>
          </cell>
          <cell r="F49" t="str">
            <v>I4B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SRL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S.R.L.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36670168</v>
          </cell>
          <cell r="D53" t="str">
            <v>PROEX INSTAL CONSULTING SRL</v>
          </cell>
          <cell r="E53" t="str">
            <v>G2025-85313</v>
          </cell>
          <cell r="F53" t="str">
            <v>I4B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S.R.L.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INTERNAŢIONAL S.R.L.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INTERNAŢIONAL S.R.L.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S.R.L.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S.R.L.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INTERNAŢIONAL S.R.L.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S.R.L.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S.R.L.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40367945</v>
          </cell>
          <cell r="D71" t="str">
            <v>PANEL VOLT SOLAR S.R.L.</v>
          </cell>
          <cell r="E71" t="str">
            <v>G2025-85254</v>
          </cell>
          <cell r="F71" t="str">
            <v>I4B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40367945</v>
          </cell>
          <cell r="D72" t="str">
            <v>PANEL VOLT SOLAR S.R.L.</v>
          </cell>
          <cell r="E72" t="str">
            <v>G2025-85254</v>
          </cell>
          <cell r="F72" t="str">
            <v>I4B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40367945</v>
          </cell>
          <cell r="D73" t="str">
            <v>PANEL VOLT SOLAR S.R.L.</v>
          </cell>
          <cell r="E73" t="str">
            <v>G2025-85254</v>
          </cell>
          <cell r="F73" t="str">
            <v>I4B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36670168</v>
          </cell>
          <cell r="D74" t="str">
            <v>PROEX INSTAL CONSULTING SRL</v>
          </cell>
          <cell r="E74" t="str">
            <v>G2025-85313</v>
          </cell>
          <cell r="F74" t="str">
            <v>I4B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S.R.L.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S.R.L.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18643289</v>
          </cell>
          <cell r="D84" t="str">
            <v>M SYS S.R.L.</v>
          </cell>
          <cell r="E84" t="str">
            <v>G2025-113574</v>
          </cell>
          <cell r="F84" t="str">
            <v>I4A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S.R.L.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36670168</v>
          </cell>
          <cell r="D93" t="str">
            <v>PROEX INSTAL CONSULTING SRL</v>
          </cell>
          <cell r="E93" t="str">
            <v>G2025-85313</v>
          </cell>
          <cell r="F93" t="str">
            <v>I4B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18643289</v>
          </cell>
          <cell r="D95" t="str">
            <v>M SYS S.R.L.</v>
          </cell>
          <cell r="E95" t="str">
            <v>G2025-113574</v>
          </cell>
          <cell r="F95" t="str">
            <v>I4A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S.R.L.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S.R.L.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INTERNAŢIONAL S.R.L.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INTERNAŢIONAL S.R.L.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19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3802120</v>
          </cell>
          <cell r="W105">
            <v>46021</v>
          </cell>
          <cell r="X105">
            <v>1024</v>
          </cell>
          <cell r="Y105">
            <v>798445.2</v>
          </cell>
        </row>
        <row r="106">
          <cell r="B106">
            <v>57</v>
          </cell>
          <cell r="C106">
            <v>32696041</v>
          </cell>
          <cell r="D106" t="str">
            <v>CONTROL GENERAL SERVICES SRL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17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950530</v>
          </cell>
          <cell r="W107">
            <v>46022</v>
          </cell>
          <cell r="X107">
            <v>1026</v>
          </cell>
          <cell r="Y107">
            <v>199611.3</v>
          </cell>
        </row>
        <row r="108">
          <cell r="B108">
            <v>28</v>
          </cell>
          <cell r="C108">
            <v>33168770</v>
          </cell>
          <cell r="D108" t="str">
            <v>BSC CONSULTYNG S.R.L.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S.R.L.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W114">
            <v>46050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  <row r="117">
          <cell r="B117">
            <v>99</v>
          </cell>
          <cell r="C117">
            <v>36004836</v>
          </cell>
          <cell r="D117" t="str">
            <v>MOLDOCONECT PRO SRL</v>
          </cell>
          <cell r="E117" t="str">
            <v>G2025-111936</v>
          </cell>
          <cell r="F117" t="str">
            <v>I4A</v>
          </cell>
          <cell r="H117">
            <v>1</v>
          </cell>
          <cell r="T117">
            <v>46052</v>
          </cell>
          <cell r="U117">
            <v>34</v>
          </cell>
          <cell r="V117">
            <v>4877068</v>
          </cell>
          <cell r="W117">
            <v>46052</v>
          </cell>
          <cell r="X117">
            <v>35</v>
          </cell>
          <cell r="Y117">
            <v>1024184.28</v>
          </cell>
        </row>
        <row r="118">
          <cell r="B118">
            <v>39</v>
          </cell>
          <cell r="C118">
            <v>40367945</v>
          </cell>
          <cell r="D118" t="str">
            <v>PANEL VOLT SOLAR S.R.L.</v>
          </cell>
          <cell r="E118" t="str">
            <v>G2025-111648</v>
          </cell>
          <cell r="F118" t="str">
            <v>I4A</v>
          </cell>
          <cell r="H118">
            <v>5</v>
          </cell>
          <cell r="T118">
            <v>46052</v>
          </cell>
          <cell r="U118">
            <v>36</v>
          </cell>
          <cell r="V118">
            <v>2040406</v>
          </cell>
          <cell r="W118">
            <v>46052</v>
          </cell>
          <cell r="Y118">
            <v>0</v>
          </cell>
        </row>
        <row r="119">
          <cell r="B119">
            <v>39</v>
          </cell>
          <cell r="C119">
            <v>40367945</v>
          </cell>
          <cell r="D119" t="str">
            <v>PANEL VOLT SOLAR S.R.L.</v>
          </cell>
          <cell r="E119" t="str">
            <v>G2025-111648</v>
          </cell>
          <cell r="F119" t="str">
            <v>I4A</v>
          </cell>
          <cell r="H119">
            <v>4</v>
          </cell>
          <cell r="T119">
            <v>46052</v>
          </cell>
          <cell r="U119">
            <v>37</v>
          </cell>
          <cell r="V119">
            <v>2339002</v>
          </cell>
          <cell r="W119">
            <v>46052</v>
          </cell>
          <cell r="X119">
            <v>38</v>
          </cell>
          <cell r="Y119">
            <v>491190.42</v>
          </cell>
        </row>
        <row r="120">
          <cell r="B120">
            <v>52</v>
          </cell>
          <cell r="C120">
            <v>24074080</v>
          </cell>
          <cell r="D120" t="str">
            <v>REDANS S.R.L.</v>
          </cell>
          <cell r="E120" t="str">
            <v>G2025-108834</v>
          </cell>
          <cell r="F120" t="str">
            <v>I4A</v>
          </cell>
          <cell r="H120">
            <v>3</v>
          </cell>
          <cell r="T120">
            <v>46052</v>
          </cell>
          <cell r="U120">
            <v>39</v>
          </cell>
          <cell r="V120">
            <v>895788</v>
          </cell>
          <cell r="W120">
            <v>46052</v>
          </cell>
          <cell r="Y120">
            <v>0</v>
          </cell>
        </row>
        <row r="121">
          <cell r="B121">
            <v>50</v>
          </cell>
          <cell r="C121">
            <v>32399458</v>
          </cell>
          <cell r="D121" t="str">
            <v>GENWAY VIDEOINTERFOANE S.R.L.</v>
          </cell>
          <cell r="E121" t="str">
            <v>G2025-88456</v>
          </cell>
          <cell r="F121" t="str">
            <v>I4B</v>
          </cell>
          <cell r="H121">
            <v>2</v>
          </cell>
          <cell r="T121">
            <v>46059</v>
          </cell>
          <cell r="U121">
            <v>68</v>
          </cell>
          <cell r="V121">
            <v>11048052</v>
          </cell>
          <cell r="W121">
            <v>46059</v>
          </cell>
          <cell r="Y121">
            <v>0</v>
          </cell>
        </row>
        <row r="122">
          <cell r="B122">
            <v>9.1</v>
          </cell>
          <cell r="C122">
            <v>16957447</v>
          </cell>
          <cell r="D122" t="str">
            <v>PUBLIC CREATION SRL</v>
          </cell>
          <cell r="E122" t="str">
            <v>G2025-123442</v>
          </cell>
          <cell r="F122" t="str">
            <v>I4A</v>
          </cell>
          <cell r="H122">
            <v>2</v>
          </cell>
          <cell r="T122">
            <v>46064</v>
          </cell>
          <cell r="U122">
            <v>92</v>
          </cell>
          <cell r="V122">
            <v>6817942</v>
          </cell>
          <cell r="W122">
            <v>46064</v>
          </cell>
          <cell r="X122">
            <v>93</v>
          </cell>
          <cell r="Y122">
            <v>1431767.82</v>
          </cell>
        </row>
        <row r="123">
          <cell r="B123">
            <v>123</v>
          </cell>
          <cell r="C123">
            <v>37283429</v>
          </cell>
          <cell r="D123" t="str">
            <v>SMART HOUSE COLOR SRL</v>
          </cell>
          <cell r="E123" t="str">
            <v>G2025-140647</v>
          </cell>
          <cell r="F123" t="str">
            <v>I4A</v>
          </cell>
          <cell r="H123">
            <v>1</v>
          </cell>
          <cell r="T123">
            <v>46064</v>
          </cell>
          <cell r="U123">
            <v>94</v>
          </cell>
          <cell r="V123">
            <v>6469580</v>
          </cell>
          <cell r="W123">
            <v>46064</v>
          </cell>
          <cell r="Y123">
            <v>0</v>
          </cell>
        </row>
        <row r="124">
          <cell r="B124">
            <v>164</v>
          </cell>
          <cell r="C124">
            <v>33394327</v>
          </cell>
          <cell r="D124" t="str">
            <v>TOP PROJECTS S.R.L.</v>
          </cell>
          <cell r="E124" t="str">
            <v>G2025-88519</v>
          </cell>
          <cell r="F124" t="str">
            <v>I4B</v>
          </cell>
          <cell r="H124">
            <v>2</v>
          </cell>
          <cell r="T124">
            <v>46064</v>
          </cell>
          <cell r="U124">
            <v>95</v>
          </cell>
          <cell r="V124">
            <v>2886428</v>
          </cell>
          <cell r="W124">
            <v>46064</v>
          </cell>
          <cell r="Y124">
            <v>0</v>
          </cell>
        </row>
        <row r="125">
          <cell r="B125">
            <v>19</v>
          </cell>
          <cell r="C125">
            <v>31806715</v>
          </cell>
          <cell r="D125" t="str">
            <v>ATLAS SPORT SRL</v>
          </cell>
          <cell r="E125" t="str">
            <v>G2025-88607</v>
          </cell>
          <cell r="F125" t="str">
            <v>I7</v>
          </cell>
          <cell r="H125">
            <v>9</v>
          </cell>
          <cell r="T125">
            <v>46064</v>
          </cell>
          <cell r="U125">
            <v>100</v>
          </cell>
          <cell r="V125">
            <v>1045583</v>
          </cell>
          <cell r="W125">
            <v>46064</v>
          </cell>
          <cell r="X125">
            <v>101</v>
          </cell>
          <cell r="Y125">
            <v>219572.43</v>
          </cell>
        </row>
        <row r="126">
          <cell r="B126">
            <v>10</v>
          </cell>
          <cell r="C126">
            <v>35896737</v>
          </cell>
          <cell r="D126" t="str">
            <v>CLAROM CAPITAL S.R.L.</v>
          </cell>
          <cell r="E126" t="str">
            <v>G2025-88058</v>
          </cell>
          <cell r="F126" t="str">
            <v>I7</v>
          </cell>
          <cell r="H126">
            <v>3</v>
          </cell>
          <cell r="T126">
            <v>46064</v>
          </cell>
          <cell r="U126">
            <v>102</v>
          </cell>
          <cell r="V126">
            <v>7224028</v>
          </cell>
          <cell r="W126">
            <v>46064</v>
          </cell>
          <cell r="X126">
            <v>103</v>
          </cell>
          <cell r="Y126">
            <v>1517045.8800000001</v>
          </cell>
        </row>
        <row r="127">
          <cell r="B127">
            <v>16</v>
          </cell>
          <cell r="C127">
            <v>31105384</v>
          </cell>
          <cell r="D127" t="str">
            <v>ELSATERM CONSTRUCT SRL</v>
          </cell>
          <cell r="E127" t="str">
            <v>G2025-88233</v>
          </cell>
          <cell r="F127" t="str">
            <v>I7</v>
          </cell>
          <cell r="H127">
            <v>6</v>
          </cell>
          <cell r="T127">
            <v>46064</v>
          </cell>
          <cell r="U127">
            <v>104</v>
          </cell>
          <cell r="V127">
            <v>3421908</v>
          </cell>
          <cell r="W127">
            <v>46064</v>
          </cell>
          <cell r="X127">
            <v>105</v>
          </cell>
          <cell r="Y127">
            <v>718600.68</v>
          </cell>
        </row>
        <row r="128">
          <cell r="B128">
            <v>14</v>
          </cell>
          <cell r="C128">
            <v>40769870</v>
          </cell>
          <cell r="D128" t="str">
            <v>LUKY DĂMĂTĂR S.R.L.</v>
          </cell>
          <cell r="E128" t="str">
            <v>G2025-88564</v>
          </cell>
          <cell r="F128" t="str">
            <v>I7</v>
          </cell>
          <cell r="H128">
            <v>7</v>
          </cell>
          <cell r="T128">
            <v>46064</v>
          </cell>
          <cell r="U128">
            <v>106</v>
          </cell>
          <cell r="V128">
            <v>5703180</v>
          </cell>
          <cell r="W128">
            <v>46064</v>
          </cell>
          <cell r="X128">
            <v>107</v>
          </cell>
          <cell r="Y128">
            <v>1197667.8</v>
          </cell>
        </row>
        <row r="129">
          <cell r="B129">
            <v>114</v>
          </cell>
          <cell r="C129">
            <v>17481529</v>
          </cell>
          <cell r="D129" t="str">
            <v>SERVELECT SRL</v>
          </cell>
          <cell r="E129" t="str">
            <v>G2025-111551</v>
          </cell>
          <cell r="F129" t="str">
            <v>I4B</v>
          </cell>
          <cell r="H129">
            <v>2</v>
          </cell>
          <cell r="T129">
            <v>46064</v>
          </cell>
          <cell r="U129">
            <v>110</v>
          </cell>
          <cell r="V129">
            <v>4155461</v>
          </cell>
          <cell r="W129">
            <v>46064</v>
          </cell>
          <cell r="X129">
            <v>111</v>
          </cell>
          <cell r="Y129">
            <v>872646.81</v>
          </cell>
        </row>
        <row r="130">
          <cell r="B130">
            <v>85</v>
          </cell>
          <cell r="C130">
            <v>27875598</v>
          </cell>
          <cell r="D130" t="str">
            <v>VERDEVO ENERGY S.R.L.</v>
          </cell>
          <cell r="E130" t="str">
            <v>G2025-126053</v>
          </cell>
          <cell r="F130" t="str">
            <v>I4A</v>
          </cell>
          <cell r="H130">
            <v>3</v>
          </cell>
          <cell r="T130">
            <v>46064</v>
          </cell>
          <cell r="U130">
            <v>112</v>
          </cell>
          <cell r="V130">
            <v>3284556</v>
          </cell>
          <cell r="W130">
            <v>46064</v>
          </cell>
          <cell r="Y130">
            <v>0</v>
          </cell>
        </row>
        <row r="131">
          <cell r="B131">
            <v>30</v>
          </cell>
          <cell r="C131">
            <v>35101598</v>
          </cell>
          <cell r="D131" t="str">
            <v>INOVATIV ELECTRICAL COMPANY SRL</v>
          </cell>
          <cell r="E131" t="str">
            <v>G2025-110150</v>
          </cell>
          <cell r="F131" t="str">
            <v>I7</v>
          </cell>
          <cell r="H131">
            <v>3</v>
          </cell>
          <cell r="T131">
            <v>46064</v>
          </cell>
          <cell r="U131">
            <v>113</v>
          </cell>
          <cell r="V131">
            <v>4657597</v>
          </cell>
          <cell r="W131">
            <v>46064</v>
          </cell>
          <cell r="X131">
            <v>114</v>
          </cell>
          <cell r="Y131">
            <v>978095.37</v>
          </cell>
        </row>
        <row r="132">
          <cell r="B132">
            <v>20</v>
          </cell>
          <cell r="C132">
            <v>28437065</v>
          </cell>
          <cell r="D132" t="str">
            <v>PASIROM INTERNAŢIONAL S.R.L.</v>
          </cell>
          <cell r="E132" t="str">
            <v>G2025-88109</v>
          </cell>
          <cell r="F132" t="str">
            <v>I7</v>
          </cell>
          <cell r="H132">
            <v>4</v>
          </cell>
          <cell r="T132">
            <v>46064</v>
          </cell>
          <cell r="U132">
            <v>115</v>
          </cell>
          <cell r="V132">
            <v>3421908</v>
          </cell>
          <cell r="W132">
            <v>46064</v>
          </cell>
          <cell r="X132">
            <v>116</v>
          </cell>
          <cell r="Y132">
            <v>718600.68</v>
          </cell>
        </row>
        <row r="133">
          <cell r="B133">
            <v>135</v>
          </cell>
          <cell r="C133">
            <v>41416248</v>
          </cell>
          <cell r="D133" t="str">
            <v>APBAN ELECTRIC S.R.L.</v>
          </cell>
          <cell r="E133" t="str">
            <v>G2025-109443</v>
          </cell>
          <cell r="F133" t="str">
            <v>I4A</v>
          </cell>
          <cell r="H133">
            <v>4</v>
          </cell>
          <cell r="T133">
            <v>46065</v>
          </cell>
          <cell r="U133">
            <v>96</v>
          </cell>
          <cell r="V133">
            <v>1492980</v>
          </cell>
          <cell r="W133">
            <v>46065</v>
          </cell>
          <cell r="X133">
            <v>97</v>
          </cell>
          <cell r="Y133">
            <v>313525.8</v>
          </cell>
        </row>
        <row r="134">
          <cell r="B134">
            <v>10.1</v>
          </cell>
          <cell r="C134">
            <v>31105384</v>
          </cell>
          <cell r="D134" t="str">
            <v>ELSATERM CONSTRUCT SRL</v>
          </cell>
          <cell r="E134" t="str">
            <v>G2025-112549</v>
          </cell>
          <cell r="F134" t="str">
            <v>I4A</v>
          </cell>
          <cell r="H134">
            <v>3</v>
          </cell>
          <cell r="T134">
            <v>46065</v>
          </cell>
          <cell r="U134">
            <v>99</v>
          </cell>
          <cell r="V134">
            <v>11894074</v>
          </cell>
          <cell r="W134">
            <v>46065</v>
          </cell>
          <cell r="Y134">
            <v>0</v>
          </cell>
        </row>
        <row r="135">
          <cell r="B135">
            <v>10.1</v>
          </cell>
          <cell r="C135">
            <v>31105384</v>
          </cell>
          <cell r="D135" t="str">
            <v>ELSATERM CONSTRUCT SRL</v>
          </cell>
          <cell r="E135" t="str">
            <v>G2025-112549</v>
          </cell>
          <cell r="F135" t="str">
            <v>I4A</v>
          </cell>
          <cell r="H135">
            <v>4</v>
          </cell>
          <cell r="T135">
            <v>46065</v>
          </cell>
          <cell r="U135">
            <v>98</v>
          </cell>
          <cell r="V135">
            <v>4976600</v>
          </cell>
          <cell r="W135">
            <v>46065</v>
          </cell>
          <cell r="Y135">
            <v>0</v>
          </cell>
        </row>
        <row r="136">
          <cell r="B136">
            <v>57</v>
          </cell>
          <cell r="C136">
            <v>32696041</v>
          </cell>
          <cell r="D136" t="str">
            <v>CONTROL GENERAL SERVICES SRL</v>
          </cell>
          <cell r="E136" t="str">
            <v>G2025-88115</v>
          </cell>
          <cell r="F136" t="str">
            <v>I4B</v>
          </cell>
          <cell r="H136">
            <v>7</v>
          </cell>
          <cell r="T136">
            <v>46065</v>
          </cell>
          <cell r="U136">
            <v>135</v>
          </cell>
          <cell r="V136">
            <v>622075</v>
          </cell>
          <cell r="W136">
            <v>46065</v>
          </cell>
          <cell r="X136">
            <v>136</v>
          </cell>
          <cell r="Y136">
            <v>130635.75</v>
          </cell>
        </row>
        <row r="137">
          <cell r="B137">
            <v>50</v>
          </cell>
          <cell r="C137">
            <v>32399458</v>
          </cell>
          <cell r="D137" t="str">
            <v>GENWAY VIDEOINTERFOANE S.R.L.</v>
          </cell>
          <cell r="E137" t="str">
            <v>G2025-88456</v>
          </cell>
          <cell r="F137" t="str">
            <v>I4B</v>
          </cell>
          <cell r="H137">
            <v>2</v>
          </cell>
          <cell r="T137">
            <v>46065</v>
          </cell>
          <cell r="V137">
            <v>0</v>
          </cell>
          <cell r="W137">
            <v>46065</v>
          </cell>
          <cell r="X137">
            <v>137</v>
          </cell>
          <cell r="Y137">
            <v>2320090.92</v>
          </cell>
        </row>
        <row r="138">
          <cell r="B138">
            <v>41</v>
          </cell>
          <cell r="C138">
            <v>35268139</v>
          </cell>
          <cell r="D138" t="str">
            <v>RAVLUX PROIECT SRL</v>
          </cell>
          <cell r="E138" t="str">
            <v>G2025-85328</v>
          </cell>
          <cell r="F138" t="str">
            <v>I4B</v>
          </cell>
          <cell r="H138">
            <v>3</v>
          </cell>
          <cell r="T138">
            <v>46065</v>
          </cell>
          <cell r="U138">
            <v>140</v>
          </cell>
          <cell r="V138">
            <v>7116538</v>
          </cell>
          <cell r="W138">
            <v>46065</v>
          </cell>
          <cell r="X138">
            <v>141</v>
          </cell>
          <cell r="Y138">
            <v>1494472.98</v>
          </cell>
        </row>
        <row r="139">
          <cell r="B139">
            <v>41</v>
          </cell>
          <cell r="C139">
            <v>35268139</v>
          </cell>
          <cell r="D139" t="str">
            <v>RAVLUX PROIECT SRL</v>
          </cell>
          <cell r="E139" t="str">
            <v>G2025-85328</v>
          </cell>
          <cell r="F139" t="str">
            <v>I4B</v>
          </cell>
          <cell r="H139">
            <v>4</v>
          </cell>
          <cell r="T139">
            <v>46065</v>
          </cell>
          <cell r="U139">
            <v>142</v>
          </cell>
          <cell r="V139">
            <v>5922154</v>
          </cell>
          <cell r="W139">
            <v>46065</v>
          </cell>
          <cell r="X139">
            <v>143</v>
          </cell>
          <cell r="Y139">
            <v>1243652.3400000001</v>
          </cell>
        </row>
        <row r="140">
          <cell r="B140">
            <v>135</v>
          </cell>
          <cell r="C140">
            <v>41416248</v>
          </cell>
          <cell r="D140" t="str">
            <v>APBAN ELECTRIC S.R.L.</v>
          </cell>
          <cell r="E140" t="str">
            <v>G2025-109443</v>
          </cell>
          <cell r="F140" t="str">
            <v>I4A</v>
          </cell>
          <cell r="H140">
            <v>5</v>
          </cell>
          <cell r="T140">
            <v>46065</v>
          </cell>
          <cell r="U140">
            <v>133</v>
          </cell>
          <cell r="V140">
            <v>3483620</v>
          </cell>
          <cell r="W140">
            <v>46065</v>
          </cell>
          <cell r="X140">
            <v>134</v>
          </cell>
          <cell r="Y140">
            <v>731560.2</v>
          </cell>
        </row>
        <row r="141">
          <cell r="B141">
            <v>7.1</v>
          </cell>
          <cell r="C141">
            <v>17315291</v>
          </cell>
          <cell r="D141" t="str">
            <v>NISEMPRA ELECTRO SRL</v>
          </cell>
          <cell r="E141" t="str">
            <v>G2025-111168</v>
          </cell>
          <cell r="F141" t="str">
            <v>I4A</v>
          </cell>
          <cell r="H141">
            <v>3</v>
          </cell>
          <cell r="T141">
            <v>46065</v>
          </cell>
          <cell r="U141">
            <v>138</v>
          </cell>
          <cell r="V141">
            <v>2438534</v>
          </cell>
          <cell r="W141">
            <v>46065</v>
          </cell>
          <cell r="X141">
            <v>139</v>
          </cell>
          <cell r="Y141">
            <v>512092.14</v>
          </cell>
        </row>
        <row r="142">
          <cell r="B142">
            <v>19</v>
          </cell>
          <cell r="C142">
            <v>31806715</v>
          </cell>
          <cell r="D142" t="str">
            <v>ATLAS SPORT SRL</v>
          </cell>
          <cell r="E142" t="str">
            <v>G2025-88607</v>
          </cell>
          <cell r="F142" t="str">
            <v>I7</v>
          </cell>
          <cell r="H142">
            <v>10</v>
          </cell>
          <cell r="T142">
            <v>46065</v>
          </cell>
          <cell r="U142">
            <v>121</v>
          </cell>
          <cell r="V142">
            <v>1520848</v>
          </cell>
          <cell r="W142">
            <v>46065</v>
          </cell>
          <cell r="X142">
            <v>122</v>
          </cell>
          <cell r="Y142">
            <v>319378.08</v>
          </cell>
        </row>
        <row r="143">
          <cell r="B143">
            <v>26</v>
          </cell>
          <cell r="C143">
            <v>40576968</v>
          </cell>
          <cell r="D143" t="str">
            <v>EXPERT QUALITY WORK S.R.L.</v>
          </cell>
          <cell r="E143" t="str">
            <v>G2025-108936</v>
          </cell>
          <cell r="F143" t="str">
            <v>I7</v>
          </cell>
          <cell r="H143">
            <v>3</v>
          </cell>
          <cell r="T143">
            <v>46065</v>
          </cell>
          <cell r="U143">
            <v>123</v>
          </cell>
          <cell r="V143">
            <v>4467491</v>
          </cell>
          <cell r="W143">
            <v>46065</v>
          </cell>
          <cell r="X143">
            <v>124</v>
          </cell>
          <cell r="Y143">
            <v>938173.11</v>
          </cell>
        </row>
        <row r="144">
          <cell r="B144">
            <v>14</v>
          </cell>
          <cell r="C144">
            <v>40769870</v>
          </cell>
          <cell r="D144" t="str">
            <v>LUKY DĂMĂTĂR S.R.L.</v>
          </cell>
          <cell r="E144" t="str">
            <v>G2025-88564</v>
          </cell>
          <cell r="F144" t="str">
            <v>I7</v>
          </cell>
          <cell r="H144">
            <v>8</v>
          </cell>
          <cell r="T144">
            <v>46065</v>
          </cell>
          <cell r="U144">
            <v>125</v>
          </cell>
          <cell r="V144">
            <v>2946643</v>
          </cell>
          <cell r="W144">
            <v>46065</v>
          </cell>
          <cell r="X144">
            <v>126</v>
          </cell>
          <cell r="Y144">
            <v>618795.03</v>
          </cell>
        </row>
        <row r="145">
          <cell r="B145">
            <v>14</v>
          </cell>
          <cell r="C145">
            <v>40769870</v>
          </cell>
          <cell r="D145" t="str">
            <v>LUKY DĂMĂTĂR S.R.L.</v>
          </cell>
          <cell r="E145" t="str">
            <v>G2025-88564</v>
          </cell>
          <cell r="F145" t="str">
            <v>I7</v>
          </cell>
          <cell r="H145">
            <v>9</v>
          </cell>
          <cell r="T145">
            <v>46065</v>
          </cell>
          <cell r="U145">
            <v>127</v>
          </cell>
          <cell r="V145">
            <v>1901060</v>
          </cell>
          <cell r="W145">
            <v>46065</v>
          </cell>
          <cell r="X145">
            <v>128</v>
          </cell>
          <cell r="Y145">
            <v>399222.6</v>
          </cell>
        </row>
        <row r="146">
          <cell r="B146">
            <v>20</v>
          </cell>
          <cell r="C146">
            <v>28437065</v>
          </cell>
          <cell r="D146" t="str">
            <v>PASIROM INTERNAŢIONAL S.R.L.</v>
          </cell>
          <cell r="E146" t="str">
            <v>G2025-88109</v>
          </cell>
          <cell r="F146" t="str">
            <v>I7</v>
          </cell>
          <cell r="H146">
            <v>5</v>
          </cell>
          <cell r="T146">
            <v>46065</v>
          </cell>
          <cell r="U146">
            <v>129</v>
          </cell>
          <cell r="V146">
            <v>3421908</v>
          </cell>
          <cell r="W146">
            <v>46065</v>
          </cell>
          <cell r="X146">
            <v>130</v>
          </cell>
          <cell r="Y146">
            <v>718600.68</v>
          </cell>
        </row>
        <row r="147">
          <cell r="B147">
            <v>15</v>
          </cell>
          <cell r="C147">
            <v>31677220</v>
          </cell>
          <cell r="D147" t="str">
            <v>SPÎNACHE PROIECT SRL</v>
          </cell>
          <cell r="E147" t="str">
            <v>G2025-88231</v>
          </cell>
          <cell r="F147" t="str">
            <v>I7</v>
          </cell>
          <cell r="H147">
            <v>6</v>
          </cell>
          <cell r="T147">
            <v>46065</v>
          </cell>
          <cell r="U147">
            <v>131</v>
          </cell>
          <cell r="V147">
            <v>1806007</v>
          </cell>
          <cell r="W147">
            <v>46065</v>
          </cell>
          <cell r="X147">
            <v>132</v>
          </cell>
          <cell r="Y147">
            <v>379261.47</v>
          </cell>
        </row>
        <row r="148">
          <cell r="B148">
            <v>126</v>
          </cell>
          <cell r="C148">
            <v>31239963</v>
          </cell>
          <cell r="D148" t="str">
            <v>AMIV ELECTRO SRL</v>
          </cell>
          <cell r="E148" t="str">
            <v>G2025-138762</v>
          </cell>
          <cell r="F148" t="str">
            <v>I4A</v>
          </cell>
          <cell r="H148">
            <v>1</v>
          </cell>
          <cell r="T148">
            <v>46066</v>
          </cell>
          <cell r="U148">
            <v>160</v>
          </cell>
          <cell r="V148">
            <v>1542746</v>
          </cell>
          <cell r="W148">
            <v>46066</v>
          </cell>
          <cell r="X148">
            <v>161</v>
          </cell>
          <cell r="Y148">
            <v>323976.65999999997</v>
          </cell>
        </row>
        <row r="149">
          <cell r="B149">
            <v>57</v>
          </cell>
          <cell r="C149">
            <v>32696041</v>
          </cell>
          <cell r="D149" t="str">
            <v>CONTROL GENERAL SERVICES SRL</v>
          </cell>
          <cell r="E149" t="str">
            <v>G2025-88115</v>
          </cell>
          <cell r="F149" t="str">
            <v>I4B</v>
          </cell>
          <cell r="H149">
            <v>6</v>
          </cell>
          <cell r="T149">
            <v>46066</v>
          </cell>
          <cell r="U149">
            <v>162</v>
          </cell>
          <cell r="V149">
            <v>373245</v>
          </cell>
          <cell r="W149">
            <v>46066</v>
          </cell>
          <cell r="X149">
            <v>163</v>
          </cell>
          <cell r="Y149">
            <v>78381.45</v>
          </cell>
        </row>
        <row r="150">
          <cell r="B150">
            <v>103</v>
          </cell>
          <cell r="C150">
            <v>34762990</v>
          </cell>
          <cell r="D150" t="str">
            <v>ELECTRIC TIMEING 3A S.R.L.</v>
          </cell>
          <cell r="E150" t="str">
            <v>G2025-87206</v>
          </cell>
          <cell r="F150" t="str">
            <v>I4B</v>
          </cell>
          <cell r="H150">
            <v>2</v>
          </cell>
          <cell r="T150">
            <v>46066</v>
          </cell>
          <cell r="U150">
            <v>164</v>
          </cell>
          <cell r="V150">
            <v>1816459</v>
          </cell>
          <cell r="W150">
            <v>46066</v>
          </cell>
          <cell r="X150">
            <v>165</v>
          </cell>
          <cell r="Y150">
            <v>381456.39</v>
          </cell>
        </row>
        <row r="151">
          <cell r="B151">
            <v>94</v>
          </cell>
          <cell r="C151">
            <v>9108996</v>
          </cell>
          <cell r="D151" t="str">
            <v>P.C.E. ELECTRIC SRL</v>
          </cell>
          <cell r="E151" t="str">
            <v>G2025-138761</v>
          </cell>
          <cell r="F151" t="str">
            <v>I4A</v>
          </cell>
          <cell r="H151">
            <v>1</v>
          </cell>
          <cell r="T151">
            <v>46066</v>
          </cell>
          <cell r="U151">
            <v>166</v>
          </cell>
          <cell r="V151">
            <v>945554</v>
          </cell>
          <cell r="W151">
            <v>46066</v>
          </cell>
          <cell r="X151">
            <v>167</v>
          </cell>
          <cell r="Y151">
            <v>198566.34000000003</v>
          </cell>
        </row>
        <row r="152">
          <cell r="B152">
            <v>102</v>
          </cell>
          <cell r="C152">
            <v>36670168</v>
          </cell>
          <cell r="D152" t="str">
            <v>PROEX INSTAL CONSULTING SRL</v>
          </cell>
          <cell r="E152" t="str">
            <v>G2025-85313</v>
          </cell>
          <cell r="F152" t="str">
            <v>I4B</v>
          </cell>
          <cell r="H152">
            <v>8</v>
          </cell>
          <cell r="T152">
            <v>46066</v>
          </cell>
          <cell r="U152">
            <v>168</v>
          </cell>
          <cell r="V152">
            <v>1119735</v>
          </cell>
          <cell r="W152">
            <v>46066</v>
          </cell>
          <cell r="X152">
            <v>169</v>
          </cell>
          <cell r="Y152">
            <v>235144.34999999998</v>
          </cell>
        </row>
        <row r="153">
          <cell r="B153">
            <v>123</v>
          </cell>
          <cell r="C153">
            <v>37283429</v>
          </cell>
          <cell r="D153" t="str">
            <v>SMART HOUSE COLOR SRL</v>
          </cell>
          <cell r="E153" t="str">
            <v>G2025-140647</v>
          </cell>
          <cell r="F153" t="str">
            <v>I4A</v>
          </cell>
          <cell r="H153">
            <v>1</v>
          </cell>
          <cell r="T153">
            <v>46066</v>
          </cell>
          <cell r="V153">
            <v>0</v>
          </cell>
          <cell r="W153">
            <v>46066</v>
          </cell>
          <cell r="X153">
            <v>170</v>
          </cell>
          <cell r="Y153">
            <v>1358611.8</v>
          </cell>
        </row>
        <row r="154">
          <cell r="B154">
            <v>123</v>
          </cell>
          <cell r="C154">
            <v>37283429</v>
          </cell>
          <cell r="D154" t="str">
            <v>SMART HOUSE COLOR SRL</v>
          </cell>
          <cell r="E154" t="str">
            <v>G2025-140647</v>
          </cell>
          <cell r="F154" t="str">
            <v>I4A</v>
          </cell>
          <cell r="H154">
            <v>2</v>
          </cell>
          <cell r="T154">
            <v>46066</v>
          </cell>
          <cell r="U154">
            <v>171</v>
          </cell>
          <cell r="V154">
            <v>2488300</v>
          </cell>
          <cell r="W154">
            <v>46066</v>
          </cell>
          <cell r="X154">
            <v>172</v>
          </cell>
          <cell r="Y154">
            <v>522543</v>
          </cell>
        </row>
        <row r="155">
          <cell r="B155">
            <v>37</v>
          </cell>
          <cell r="C155">
            <v>24296877</v>
          </cell>
          <cell r="D155" t="str">
            <v>STIL ELECTRO  MAX SRL</v>
          </cell>
          <cell r="E155" t="str">
            <v>G2025-86888</v>
          </cell>
          <cell r="F155" t="str">
            <v>I4B</v>
          </cell>
          <cell r="H155">
            <v>3</v>
          </cell>
          <cell r="T155">
            <v>46066</v>
          </cell>
          <cell r="U155">
            <v>173</v>
          </cell>
          <cell r="V155">
            <v>10998286</v>
          </cell>
          <cell r="W155">
            <v>46066</v>
          </cell>
          <cell r="X155">
            <v>174</v>
          </cell>
          <cell r="Y155">
            <v>1971977.69</v>
          </cell>
        </row>
        <row r="156">
          <cell r="B156">
            <v>164</v>
          </cell>
          <cell r="C156">
            <v>33394327</v>
          </cell>
          <cell r="D156" t="str">
            <v>TOP PROJECTS S.R.L.</v>
          </cell>
          <cell r="E156" t="str">
            <v>G2025-88519</v>
          </cell>
          <cell r="F156" t="str">
            <v>I4B</v>
          </cell>
          <cell r="H156">
            <v>2</v>
          </cell>
          <cell r="T156">
            <v>46066</v>
          </cell>
          <cell r="V156">
            <v>0</v>
          </cell>
          <cell r="W156">
            <v>46066</v>
          </cell>
          <cell r="X156">
            <v>175</v>
          </cell>
          <cell r="Y156">
            <v>606149.88</v>
          </cell>
        </row>
        <row r="157">
          <cell r="B157">
            <v>85</v>
          </cell>
          <cell r="C157">
            <v>27875598</v>
          </cell>
          <cell r="D157" t="str">
            <v>VERDEVO ENERGY S.R.L.</v>
          </cell>
          <cell r="E157" t="str">
            <v>G2025-126053</v>
          </cell>
          <cell r="F157" t="str">
            <v>I4A</v>
          </cell>
          <cell r="H157">
            <v>3</v>
          </cell>
          <cell r="T157">
            <v>46066</v>
          </cell>
          <cell r="U157">
            <v>0</v>
          </cell>
          <cell r="V157">
            <v>0</v>
          </cell>
          <cell r="W157">
            <v>46066</v>
          </cell>
          <cell r="X157">
            <v>176</v>
          </cell>
          <cell r="Y157">
            <v>689756.76</v>
          </cell>
        </row>
        <row r="158">
          <cell r="B158">
            <v>85</v>
          </cell>
          <cell r="C158">
            <v>27875598</v>
          </cell>
          <cell r="D158" t="str">
            <v>VERDEVO ENERGY S.R.L.</v>
          </cell>
          <cell r="E158" t="str">
            <v>G2025-126053</v>
          </cell>
          <cell r="F158" t="str">
            <v>I4A</v>
          </cell>
          <cell r="H158">
            <v>4</v>
          </cell>
          <cell r="T158">
            <v>46066</v>
          </cell>
          <cell r="U158">
            <v>177</v>
          </cell>
          <cell r="V158">
            <v>3284556</v>
          </cell>
          <cell r="W158">
            <v>46066</v>
          </cell>
          <cell r="X158">
            <v>178</v>
          </cell>
          <cell r="Y158">
            <v>689756.76</v>
          </cell>
        </row>
        <row r="159">
          <cell r="B159">
            <v>90</v>
          </cell>
          <cell r="C159">
            <v>28437065</v>
          </cell>
          <cell r="D159" t="str">
            <v>PASIROM INTERNAŢIONAL S.R.L.</v>
          </cell>
          <cell r="E159" t="str">
            <v>G2025-109582</v>
          </cell>
          <cell r="F159" t="str">
            <v>I4A</v>
          </cell>
          <cell r="H159">
            <v>5</v>
          </cell>
          <cell r="T159">
            <v>46066</v>
          </cell>
          <cell r="U159">
            <v>184</v>
          </cell>
          <cell r="V159">
            <v>7066772</v>
          </cell>
          <cell r="W159">
            <v>46066</v>
          </cell>
          <cell r="Y159">
            <v>0</v>
          </cell>
        </row>
        <row r="160">
          <cell r="B160">
            <v>102</v>
          </cell>
          <cell r="C160">
            <v>36670168</v>
          </cell>
          <cell r="D160" t="str">
            <v>PROEX INSTAL CONSULTING SRL</v>
          </cell>
          <cell r="E160" t="str">
            <v>G2025-85313</v>
          </cell>
          <cell r="F160" t="str">
            <v>I4B</v>
          </cell>
          <cell r="H160">
            <v>7</v>
          </cell>
          <cell r="T160">
            <v>46066</v>
          </cell>
          <cell r="U160">
            <v>185</v>
          </cell>
          <cell r="V160">
            <v>2139938</v>
          </cell>
          <cell r="W160">
            <v>46066</v>
          </cell>
          <cell r="X160">
            <v>186</v>
          </cell>
          <cell r="Y160">
            <v>449386.98</v>
          </cell>
        </row>
        <row r="161">
          <cell r="B161">
            <v>10.1</v>
          </cell>
          <cell r="C161">
            <v>31105384</v>
          </cell>
          <cell r="D161" t="str">
            <v>ELSATERM CONSTRUCT SRL</v>
          </cell>
          <cell r="E161" t="str">
            <v>G2025-112549</v>
          </cell>
          <cell r="F161" t="str">
            <v>I4A</v>
          </cell>
          <cell r="H161">
            <v>3</v>
          </cell>
          <cell r="T161">
            <v>46066</v>
          </cell>
          <cell r="V161">
            <v>0</v>
          </cell>
          <cell r="W161">
            <v>46066</v>
          </cell>
          <cell r="X161">
            <v>145</v>
          </cell>
          <cell r="Y161">
            <v>2497755.54</v>
          </cell>
        </row>
        <row r="162">
          <cell r="B162">
            <v>10.1</v>
          </cell>
          <cell r="C162">
            <v>31105384</v>
          </cell>
          <cell r="D162" t="str">
            <v>ELSATERM CONSTRUCT SRL</v>
          </cell>
          <cell r="E162" t="str">
            <v>G2025-112549</v>
          </cell>
          <cell r="F162" t="str">
            <v>I4A</v>
          </cell>
          <cell r="H162">
            <v>4</v>
          </cell>
          <cell r="T162">
            <v>46066</v>
          </cell>
          <cell r="V162">
            <v>0</v>
          </cell>
          <cell r="W162">
            <v>46066</v>
          </cell>
          <cell r="X162">
            <v>146</v>
          </cell>
          <cell r="Y162">
            <v>1045086.0000000001</v>
          </cell>
        </row>
        <row r="163">
          <cell r="B163">
            <v>99</v>
          </cell>
          <cell r="C163">
            <v>36004836</v>
          </cell>
          <cell r="D163" t="str">
            <v>MOLDOCONECT PRO SRL</v>
          </cell>
          <cell r="E163" t="str">
            <v>G2025-111936</v>
          </cell>
          <cell r="F163" t="str">
            <v>I4A</v>
          </cell>
          <cell r="H163">
            <v>2</v>
          </cell>
          <cell r="T163">
            <v>46066</v>
          </cell>
          <cell r="U163">
            <v>147</v>
          </cell>
          <cell r="V163">
            <v>5723090</v>
          </cell>
          <cell r="W163">
            <v>46066</v>
          </cell>
          <cell r="X163">
            <v>148</v>
          </cell>
          <cell r="Y163">
            <v>1201848.8999999999</v>
          </cell>
        </row>
        <row r="164">
          <cell r="B164">
            <v>39</v>
          </cell>
          <cell r="C164">
            <v>40367945</v>
          </cell>
          <cell r="D164" t="str">
            <v>PANEL VOLT SOLAR S.R.L.</v>
          </cell>
          <cell r="E164" t="str">
            <v>G2025-111648</v>
          </cell>
          <cell r="F164" t="str">
            <v>I4A</v>
          </cell>
          <cell r="H164">
            <v>5</v>
          </cell>
          <cell r="T164">
            <v>46066</v>
          </cell>
          <cell r="V164">
            <v>0</v>
          </cell>
          <cell r="W164">
            <v>46066</v>
          </cell>
          <cell r="X164">
            <v>149</v>
          </cell>
          <cell r="Y164">
            <v>428485.26</v>
          </cell>
        </row>
        <row r="165">
          <cell r="B165">
            <v>48</v>
          </cell>
          <cell r="C165">
            <v>25008360</v>
          </cell>
          <cell r="D165" t="str">
            <v>ROMINSTAL SOLAR SRL</v>
          </cell>
          <cell r="E165" t="str">
            <v>G2025-123448</v>
          </cell>
          <cell r="F165" t="str">
            <v>I4A</v>
          </cell>
          <cell r="H165">
            <v>3</v>
          </cell>
          <cell r="T165">
            <v>46066</v>
          </cell>
          <cell r="U165">
            <v>150</v>
          </cell>
          <cell r="V165">
            <v>1592512</v>
          </cell>
          <cell r="W165">
            <v>46066</v>
          </cell>
          <cell r="X165">
            <v>151</v>
          </cell>
          <cell r="Y165">
            <v>334427.52000000002</v>
          </cell>
        </row>
        <row r="166">
          <cell r="B166">
            <v>48</v>
          </cell>
          <cell r="C166">
            <v>25008360</v>
          </cell>
          <cell r="D166" t="str">
            <v>ROMINSTAL SOLAR SRL</v>
          </cell>
          <cell r="E166" t="str">
            <v>G2025-123448</v>
          </cell>
          <cell r="F166" t="str">
            <v>I4A</v>
          </cell>
          <cell r="H166">
            <v>4</v>
          </cell>
          <cell r="T166">
            <v>46066</v>
          </cell>
          <cell r="U166">
            <v>152</v>
          </cell>
          <cell r="V166">
            <v>2189704</v>
          </cell>
          <cell r="W166">
            <v>46066</v>
          </cell>
          <cell r="X166">
            <v>153</v>
          </cell>
          <cell r="Y166">
            <v>459837.83999999997</v>
          </cell>
        </row>
        <row r="167">
          <cell r="B167">
            <v>59</v>
          </cell>
          <cell r="C167">
            <v>31233421</v>
          </cell>
          <cell r="D167" t="str">
            <v>INTEGRATED ENGINEERING SOLUTIONS SRL</v>
          </cell>
          <cell r="E167" t="str">
            <v>G2025-126056</v>
          </cell>
          <cell r="F167" t="str">
            <v>I4A</v>
          </cell>
          <cell r="H167">
            <v>1</v>
          </cell>
          <cell r="T167">
            <v>46066</v>
          </cell>
          <cell r="U167">
            <v>154</v>
          </cell>
          <cell r="V167">
            <v>2040406</v>
          </cell>
          <cell r="W167">
            <v>46066</v>
          </cell>
          <cell r="X167">
            <v>155</v>
          </cell>
          <cell r="Y167">
            <v>428485.26</v>
          </cell>
        </row>
        <row r="168">
          <cell r="B168">
            <v>90</v>
          </cell>
          <cell r="C168">
            <v>28437065</v>
          </cell>
          <cell r="D168" t="str">
            <v>PASIROM INTERNAŢIONAL S.R.L.</v>
          </cell>
          <cell r="E168" t="str">
            <v>G2025-109582</v>
          </cell>
          <cell r="F168" t="str">
            <v>I4A</v>
          </cell>
          <cell r="H168">
            <v>4</v>
          </cell>
          <cell r="T168">
            <v>46066</v>
          </cell>
          <cell r="U168">
            <v>156</v>
          </cell>
          <cell r="V168">
            <v>5374728</v>
          </cell>
          <cell r="W168">
            <v>46066</v>
          </cell>
          <cell r="X168">
            <v>157</v>
          </cell>
          <cell r="Y168">
            <v>1128692.8799999999</v>
          </cell>
        </row>
        <row r="169">
          <cell r="B169">
            <v>90</v>
          </cell>
          <cell r="C169">
            <v>28437065</v>
          </cell>
          <cell r="D169" t="str">
            <v>PASIROM INTERNAŢIONAL S.R.L.</v>
          </cell>
          <cell r="E169" t="str">
            <v>G2025-109582</v>
          </cell>
          <cell r="F169" t="str">
            <v>I4A</v>
          </cell>
          <cell r="H169">
            <v>5</v>
          </cell>
          <cell r="T169">
            <v>46066</v>
          </cell>
          <cell r="V169">
            <v>0</v>
          </cell>
          <cell r="W169">
            <v>46066</v>
          </cell>
          <cell r="X169">
            <v>158</v>
          </cell>
          <cell r="Y169">
            <v>1484022.12</v>
          </cell>
        </row>
        <row r="170">
          <cell r="B170">
            <v>52</v>
          </cell>
          <cell r="C170">
            <v>24074080</v>
          </cell>
          <cell r="D170" t="str">
            <v>REDANS S.R.L.</v>
          </cell>
          <cell r="E170" t="str">
            <v>G2025-108834</v>
          </cell>
          <cell r="F170" t="str">
            <v>I4A</v>
          </cell>
          <cell r="H170">
            <v>3</v>
          </cell>
          <cell r="T170">
            <v>46066</v>
          </cell>
          <cell r="V170">
            <v>0</v>
          </cell>
          <cell r="W170">
            <v>46066</v>
          </cell>
          <cell r="X170">
            <v>159</v>
          </cell>
          <cell r="Y170">
            <v>188115.48</v>
          </cell>
        </row>
        <row r="171">
          <cell r="B171">
            <v>100.1</v>
          </cell>
          <cell r="C171">
            <v>32399458</v>
          </cell>
          <cell r="D171" t="str">
            <v>GENWAY VIDEOINTERFOANE S.R.L.</v>
          </cell>
          <cell r="E171" t="str">
            <v>G2025-112543</v>
          </cell>
          <cell r="F171" t="str">
            <v>I4A</v>
          </cell>
          <cell r="H171">
            <v>1</v>
          </cell>
          <cell r="T171">
            <v>46069</v>
          </cell>
          <cell r="U171">
            <v>187</v>
          </cell>
          <cell r="V171">
            <v>6618878</v>
          </cell>
          <cell r="W171">
            <v>46069</v>
          </cell>
          <cell r="X171">
            <v>188</v>
          </cell>
          <cell r="Y171">
            <v>1389964.38</v>
          </cell>
        </row>
        <row r="172">
          <cell r="B172">
            <v>114</v>
          </cell>
          <cell r="C172">
            <v>17481529</v>
          </cell>
          <cell r="D172" t="str">
            <v>SERVELECT SRL</v>
          </cell>
          <cell r="E172" t="str">
            <v>G2025-111551</v>
          </cell>
          <cell r="F172" t="str">
            <v>I4B</v>
          </cell>
          <cell r="H172">
            <v>1</v>
          </cell>
          <cell r="T172">
            <v>46069</v>
          </cell>
          <cell r="V172">
            <v>0</v>
          </cell>
          <cell r="W172">
            <v>46069</v>
          </cell>
          <cell r="X172">
            <v>189</v>
          </cell>
          <cell r="Y172">
            <v>428485.26</v>
          </cell>
        </row>
        <row r="173">
          <cell r="B173">
            <v>17</v>
          </cell>
          <cell r="C173">
            <v>38798245</v>
          </cell>
          <cell r="D173" t="str">
            <v>DM PASSIVE BUILDINGS S.R.L.</v>
          </cell>
          <cell r="E173" t="str">
            <v>G2025-111165</v>
          </cell>
          <cell r="F173" t="str">
            <v>I7</v>
          </cell>
          <cell r="H173">
            <v>3</v>
          </cell>
          <cell r="T173">
            <v>46072</v>
          </cell>
          <cell r="U173">
            <v>265</v>
          </cell>
          <cell r="V173">
            <v>2566431</v>
          </cell>
          <cell r="W173">
            <v>46072</v>
          </cell>
          <cell r="X173">
            <v>266</v>
          </cell>
          <cell r="Y173">
            <v>538950.51</v>
          </cell>
        </row>
        <row r="174">
          <cell r="B174">
            <v>69</v>
          </cell>
          <cell r="C174">
            <v>14364265</v>
          </cell>
          <cell r="D174" t="str">
            <v>ELSACO SOLUTIONS SRL</v>
          </cell>
          <cell r="E174" t="str">
            <v>G2025-138755</v>
          </cell>
          <cell r="F174" t="str">
            <v>I4A</v>
          </cell>
          <cell r="H174">
            <v>1</v>
          </cell>
          <cell r="T174">
            <v>46072</v>
          </cell>
          <cell r="U174">
            <v>267</v>
          </cell>
          <cell r="V174">
            <v>398128</v>
          </cell>
          <cell r="W174">
            <v>46072</v>
          </cell>
          <cell r="X174">
            <v>268</v>
          </cell>
          <cell r="Y174">
            <v>83606.880000000005</v>
          </cell>
        </row>
        <row r="175">
          <cell r="B175">
            <v>39</v>
          </cell>
          <cell r="C175">
            <v>40367945</v>
          </cell>
          <cell r="D175" t="str">
            <v>PANEL VOLT SOLAR S.R.L.</v>
          </cell>
          <cell r="E175" t="str">
            <v>G2025-111648</v>
          </cell>
          <cell r="F175" t="str">
            <v>I4A</v>
          </cell>
          <cell r="H175">
            <v>6</v>
          </cell>
          <cell r="T175">
            <v>46072</v>
          </cell>
          <cell r="U175">
            <v>269</v>
          </cell>
          <cell r="V175">
            <v>3085492</v>
          </cell>
          <cell r="W175">
            <v>46072</v>
          </cell>
          <cell r="X175">
            <v>270</v>
          </cell>
          <cell r="Y175">
            <v>647953.31999999995</v>
          </cell>
        </row>
        <row r="176">
          <cell r="B176">
            <v>105</v>
          </cell>
          <cell r="C176">
            <v>40367945</v>
          </cell>
          <cell r="D176" t="str">
            <v>PANEL VOLT SOLAR S.R.L.</v>
          </cell>
          <cell r="E176" t="str">
            <v>G2025-85254</v>
          </cell>
          <cell r="F176" t="str">
            <v>I4B</v>
          </cell>
          <cell r="H176">
            <v>8</v>
          </cell>
          <cell r="T176">
            <v>46072</v>
          </cell>
          <cell r="U176">
            <v>271</v>
          </cell>
          <cell r="V176">
            <v>1915991</v>
          </cell>
          <cell r="W176">
            <v>46072</v>
          </cell>
          <cell r="X176">
            <v>272</v>
          </cell>
          <cell r="Y176">
            <v>402358.11</v>
          </cell>
        </row>
        <row r="177">
          <cell r="B177">
            <v>12</v>
          </cell>
          <cell r="C177">
            <v>26991098</v>
          </cell>
          <cell r="D177" t="str">
            <v>EUROTEHNICA IT&amp;C SRL</v>
          </cell>
          <cell r="E177" t="str">
            <v>G2025-126059</v>
          </cell>
          <cell r="F177" t="str">
            <v>I4A</v>
          </cell>
          <cell r="H177">
            <v>3</v>
          </cell>
          <cell r="T177">
            <v>46073</v>
          </cell>
          <cell r="U177">
            <v>273</v>
          </cell>
          <cell r="V177">
            <v>2438534</v>
          </cell>
          <cell r="W177">
            <v>46073</v>
          </cell>
          <cell r="X177">
            <v>274</v>
          </cell>
          <cell r="Y177">
            <v>512092.14</v>
          </cell>
        </row>
        <row r="178">
          <cell r="B178">
            <v>50</v>
          </cell>
          <cell r="C178">
            <v>32399458</v>
          </cell>
          <cell r="D178" t="str">
            <v>GENWAY VIDEOINTERFOANE S.R.L.</v>
          </cell>
          <cell r="E178" t="str">
            <v>G2025-88456</v>
          </cell>
          <cell r="F178" t="str">
            <v>I4B</v>
          </cell>
          <cell r="H178">
            <v>3</v>
          </cell>
          <cell r="T178">
            <v>46073</v>
          </cell>
          <cell r="U178">
            <v>275</v>
          </cell>
          <cell r="V178">
            <v>9729253</v>
          </cell>
          <cell r="W178">
            <v>46073</v>
          </cell>
          <cell r="X178">
            <v>276</v>
          </cell>
          <cell r="Y178">
            <v>1832135.22</v>
          </cell>
        </row>
        <row r="179">
          <cell r="B179">
            <v>155</v>
          </cell>
          <cell r="C179">
            <v>40561711</v>
          </cell>
          <cell r="D179" t="str">
            <v>LUKAND ENERGY STUDIO S.R.L.</v>
          </cell>
          <cell r="E179" t="str">
            <v>G2025-85903</v>
          </cell>
          <cell r="F179" t="str">
            <v>I4B</v>
          </cell>
          <cell r="H179">
            <v>1</v>
          </cell>
          <cell r="T179">
            <v>46073</v>
          </cell>
          <cell r="U179">
            <v>277</v>
          </cell>
          <cell r="V179">
            <v>1866225</v>
          </cell>
          <cell r="W179">
            <v>46073</v>
          </cell>
          <cell r="X179">
            <v>278</v>
          </cell>
          <cell r="Y179">
            <v>391907.25</v>
          </cell>
        </row>
        <row r="180">
          <cell r="B180">
            <v>155</v>
          </cell>
          <cell r="C180">
            <v>40561711</v>
          </cell>
          <cell r="D180" t="str">
            <v>LUKAND ENERGY STUDIO S.R.L.</v>
          </cell>
          <cell r="E180" t="str">
            <v>G2025-85903</v>
          </cell>
          <cell r="F180" t="str">
            <v>I4B</v>
          </cell>
          <cell r="H180">
            <v>2</v>
          </cell>
          <cell r="T180">
            <v>46073</v>
          </cell>
          <cell r="U180">
            <v>279</v>
          </cell>
          <cell r="V180">
            <v>1094852</v>
          </cell>
          <cell r="W180">
            <v>46073</v>
          </cell>
          <cell r="X180">
            <v>280</v>
          </cell>
          <cell r="Y180">
            <v>229918.91999999998</v>
          </cell>
        </row>
        <row r="181">
          <cell r="B181">
            <v>9.1</v>
          </cell>
          <cell r="C181">
            <v>16957447</v>
          </cell>
          <cell r="D181" t="str">
            <v>PUBLIC CREATION SRL</v>
          </cell>
          <cell r="E181" t="str">
            <v>G2025-123442</v>
          </cell>
          <cell r="F181" t="str">
            <v>I4A</v>
          </cell>
          <cell r="H181">
            <v>4</v>
          </cell>
          <cell r="T181">
            <v>46073</v>
          </cell>
          <cell r="U181">
            <v>281</v>
          </cell>
          <cell r="V181">
            <v>6718410</v>
          </cell>
          <cell r="W181">
            <v>46073</v>
          </cell>
          <cell r="X181">
            <v>282</v>
          </cell>
          <cell r="Y181">
            <v>1410866.1</v>
          </cell>
        </row>
        <row r="182">
          <cell r="B182">
            <v>41</v>
          </cell>
          <cell r="C182">
            <v>35268139</v>
          </cell>
          <cell r="D182" t="str">
            <v>RAVLUX PROIECT SRL</v>
          </cell>
          <cell r="E182" t="str">
            <v>G2025-85328</v>
          </cell>
          <cell r="F182" t="str">
            <v>I4B</v>
          </cell>
          <cell r="H182">
            <v>5</v>
          </cell>
          <cell r="T182">
            <v>46073</v>
          </cell>
          <cell r="U182">
            <v>283</v>
          </cell>
          <cell r="V182">
            <v>2836662</v>
          </cell>
          <cell r="W182">
            <v>46073</v>
          </cell>
          <cell r="X182">
            <v>284</v>
          </cell>
          <cell r="Y182">
            <v>595699.02</v>
          </cell>
        </row>
        <row r="183">
          <cell r="B183">
            <v>51.1</v>
          </cell>
          <cell r="C183">
            <v>40093815</v>
          </cell>
          <cell r="D183" t="str">
            <v>SATEL SECURITY S.R.L.</v>
          </cell>
          <cell r="E183" t="str">
            <v>G2025-140650</v>
          </cell>
          <cell r="F183" t="str">
            <v>I4B</v>
          </cell>
          <cell r="H183">
            <v>1</v>
          </cell>
          <cell r="T183">
            <v>46073</v>
          </cell>
          <cell r="U183">
            <v>285</v>
          </cell>
          <cell r="V183">
            <v>149298</v>
          </cell>
          <cell r="W183">
            <v>46073</v>
          </cell>
          <cell r="X183">
            <v>286</v>
          </cell>
          <cell r="Y183">
            <v>31352.58</v>
          </cell>
        </row>
        <row r="184">
          <cell r="B184">
            <v>51.1</v>
          </cell>
          <cell r="C184">
            <v>40093815</v>
          </cell>
          <cell r="D184" t="str">
            <v>SATEL SECURITY S.R.L.</v>
          </cell>
          <cell r="E184" t="str">
            <v>G2025-140650</v>
          </cell>
          <cell r="F184" t="str">
            <v>I4B</v>
          </cell>
          <cell r="H184">
            <v>2</v>
          </cell>
          <cell r="T184">
            <v>46073</v>
          </cell>
          <cell r="U184">
            <v>287</v>
          </cell>
          <cell r="V184">
            <v>248830</v>
          </cell>
          <cell r="W184">
            <v>46073</v>
          </cell>
          <cell r="X184">
            <v>288</v>
          </cell>
          <cell r="Y184">
            <v>52254.3</v>
          </cell>
        </row>
        <row r="185">
          <cell r="B185">
            <v>114</v>
          </cell>
          <cell r="C185">
            <v>17481529</v>
          </cell>
          <cell r="D185" t="str">
            <v>SERVELECT SRL</v>
          </cell>
          <cell r="E185" t="str">
            <v>G2025-111551</v>
          </cell>
          <cell r="F185" t="str">
            <v>I4B</v>
          </cell>
          <cell r="H185">
            <v>3</v>
          </cell>
          <cell r="T185">
            <v>46073</v>
          </cell>
          <cell r="U185">
            <v>289</v>
          </cell>
          <cell r="V185">
            <v>3707567</v>
          </cell>
          <cell r="W185">
            <v>46073</v>
          </cell>
          <cell r="X185">
            <v>290</v>
          </cell>
          <cell r="Y185">
            <v>778589.07000000007</v>
          </cell>
        </row>
        <row r="186">
          <cell r="B186">
            <v>57.1</v>
          </cell>
          <cell r="C186">
            <v>37961505</v>
          </cell>
          <cell r="D186" t="str">
            <v>STARTCON ENERGY S.R.L.</v>
          </cell>
          <cell r="E186" t="str">
            <v>G2025-138545</v>
          </cell>
          <cell r="F186" t="str">
            <v>I4A</v>
          </cell>
          <cell r="H186">
            <v>1</v>
          </cell>
          <cell r="T186">
            <v>46073</v>
          </cell>
          <cell r="U186">
            <v>291</v>
          </cell>
          <cell r="V186">
            <v>497660</v>
          </cell>
          <cell r="W186">
            <v>46073</v>
          </cell>
          <cell r="X186">
            <v>292</v>
          </cell>
          <cell r="Y186">
            <v>104508.6</v>
          </cell>
        </row>
        <row r="187">
          <cell r="B187">
            <v>19</v>
          </cell>
          <cell r="C187">
            <v>31806715</v>
          </cell>
          <cell r="D187" t="str">
            <v>ATLAS SPORT SRL</v>
          </cell>
          <cell r="E187" t="str">
            <v>G2025-88607</v>
          </cell>
          <cell r="F187" t="str">
            <v>I7</v>
          </cell>
          <cell r="H187">
            <v>11</v>
          </cell>
          <cell r="T187">
            <v>46076</v>
          </cell>
          <cell r="U187">
            <v>303</v>
          </cell>
          <cell r="V187">
            <v>1140636</v>
          </cell>
          <cell r="W187">
            <v>46076</v>
          </cell>
          <cell r="X187">
            <v>304</v>
          </cell>
          <cell r="Y187">
            <v>239533.56</v>
          </cell>
        </row>
        <row r="188">
          <cell r="B188">
            <v>17</v>
          </cell>
          <cell r="C188">
            <v>38798245</v>
          </cell>
          <cell r="D188" t="str">
            <v>DM PASSIVE BUILDINGS S.R.L.</v>
          </cell>
          <cell r="E188" t="str">
            <v>G2025-111165</v>
          </cell>
          <cell r="F188" t="str">
            <v>I7</v>
          </cell>
          <cell r="H188">
            <v>4</v>
          </cell>
          <cell r="T188">
            <v>46076</v>
          </cell>
          <cell r="U188">
            <v>305</v>
          </cell>
          <cell r="V188">
            <v>2756537</v>
          </cell>
          <cell r="W188">
            <v>46076</v>
          </cell>
          <cell r="X188">
            <v>306</v>
          </cell>
          <cell r="Y188">
            <v>578872.77</v>
          </cell>
        </row>
        <row r="189">
          <cell r="B189">
            <v>16</v>
          </cell>
          <cell r="C189">
            <v>31105384</v>
          </cell>
          <cell r="D189" t="str">
            <v>ELSATERM CONSTRUCT SRL</v>
          </cell>
          <cell r="E189" t="str">
            <v>G2025-88233</v>
          </cell>
          <cell r="F189" t="str">
            <v>I7</v>
          </cell>
          <cell r="H189">
            <v>7</v>
          </cell>
          <cell r="T189">
            <v>46076</v>
          </cell>
          <cell r="U189">
            <v>307</v>
          </cell>
          <cell r="V189">
            <v>7414134</v>
          </cell>
          <cell r="W189">
            <v>46076</v>
          </cell>
          <cell r="X189">
            <v>308</v>
          </cell>
          <cell r="Y189">
            <v>1556968.14</v>
          </cell>
        </row>
        <row r="190">
          <cell r="B190">
            <v>14</v>
          </cell>
          <cell r="C190">
            <v>40769870</v>
          </cell>
          <cell r="D190" t="str">
            <v>LUKY DĂMĂTĂR S.R.L.</v>
          </cell>
          <cell r="E190" t="str">
            <v>G2025-88564</v>
          </cell>
          <cell r="F190" t="str">
            <v>I7</v>
          </cell>
          <cell r="H190">
            <v>10</v>
          </cell>
          <cell r="T190">
            <v>46076</v>
          </cell>
          <cell r="U190">
            <v>309</v>
          </cell>
          <cell r="V190">
            <v>2091166</v>
          </cell>
          <cell r="W190">
            <v>46076</v>
          </cell>
          <cell r="X190">
            <v>310</v>
          </cell>
          <cell r="Y190">
            <v>439144.86</v>
          </cell>
        </row>
        <row r="191">
          <cell r="B191">
            <v>15</v>
          </cell>
          <cell r="C191">
            <v>31677220</v>
          </cell>
          <cell r="D191" t="str">
            <v>SPÎNACHE PROIECT SRL</v>
          </cell>
          <cell r="E191" t="str">
            <v>G2025-88231</v>
          </cell>
          <cell r="F191" t="str">
            <v>I7</v>
          </cell>
          <cell r="H191">
            <v>7</v>
          </cell>
          <cell r="T191">
            <v>46076</v>
          </cell>
          <cell r="U191">
            <v>311</v>
          </cell>
          <cell r="V191">
            <v>2851590</v>
          </cell>
          <cell r="W191">
            <v>46076</v>
          </cell>
          <cell r="X191">
            <v>312</v>
          </cell>
          <cell r="Y191">
            <v>598833.9</v>
          </cell>
        </row>
        <row r="192">
          <cell r="B192">
            <v>163</v>
          </cell>
          <cell r="C192">
            <v>28437065</v>
          </cell>
          <cell r="D192" t="str">
            <v>PASIROM INTERNAŢIONAL S.R.L.</v>
          </cell>
          <cell r="E192" t="str">
            <v>G2025-85008</v>
          </cell>
          <cell r="F192" t="str">
            <v>I4B</v>
          </cell>
          <cell r="H192">
            <v>4</v>
          </cell>
          <cell r="T192">
            <v>46076</v>
          </cell>
          <cell r="U192">
            <v>313</v>
          </cell>
          <cell r="V192">
            <v>1567629</v>
          </cell>
          <cell r="W192">
            <v>46076</v>
          </cell>
          <cell r="X192">
            <v>314</v>
          </cell>
          <cell r="Y192">
            <v>329202.09000000003</v>
          </cell>
        </row>
        <row r="193">
          <cell r="B193">
            <v>41</v>
          </cell>
          <cell r="C193">
            <v>35268139</v>
          </cell>
          <cell r="D193" t="str">
            <v>RAVLUX PROIECT SRL</v>
          </cell>
          <cell r="E193" t="str">
            <v>G2025-85328</v>
          </cell>
          <cell r="F193" t="str">
            <v>I4B</v>
          </cell>
          <cell r="H193">
            <v>6</v>
          </cell>
          <cell r="T193">
            <v>46076</v>
          </cell>
          <cell r="U193">
            <v>315</v>
          </cell>
          <cell r="V193">
            <v>1318799</v>
          </cell>
          <cell r="W193">
            <v>46076</v>
          </cell>
          <cell r="X193">
            <v>316</v>
          </cell>
          <cell r="Y193">
            <v>276947.78999999998</v>
          </cell>
        </row>
        <row r="194">
          <cell r="B194">
            <v>123</v>
          </cell>
          <cell r="C194">
            <v>37283429</v>
          </cell>
          <cell r="D194" t="str">
            <v>SMART HOUSE COLOR SRL</v>
          </cell>
          <cell r="E194" t="str">
            <v>G2025-140647</v>
          </cell>
          <cell r="F194" t="str">
            <v>I4A</v>
          </cell>
          <cell r="H194">
            <v>3</v>
          </cell>
          <cell r="T194">
            <v>46076</v>
          </cell>
          <cell r="U194">
            <v>317</v>
          </cell>
          <cell r="V194">
            <v>2289236</v>
          </cell>
          <cell r="W194">
            <v>46076</v>
          </cell>
          <cell r="X194">
            <v>318</v>
          </cell>
          <cell r="Y194">
            <v>480739.56</v>
          </cell>
        </row>
        <row r="195">
          <cell r="B195">
            <v>164</v>
          </cell>
          <cell r="C195">
            <v>33394327</v>
          </cell>
          <cell r="D195" t="str">
            <v>TOP PROJECTS S.R.L.</v>
          </cell>
          <cell r="E195" t="str">
            <v>G2025-88519</v>
          </cell>
          <cell r="F195" t="str">
            <v>I4B</v>
          </cell>
          <cell r="H195">
            <v>3</v>
          </cell>
          <cell r="T195">
            <v>46076</v>
          </cell>
          <cell r="U195">
            <v>319</v>
          </cell>
          <cell r="V195">
            <v>2065289</v>
          </cell>
          <cell r="W195">
            <v>46076</v>
          </cell>
          <cell r="X195">
            <v>320</v>
          </cell>
          <cell r="Y195">
            <v>433710.69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98" totalsRowCount="1" headerRowDxfId="19" dataDxfId="9">
  <autoFilter ref="A4:M197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8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7" totalsRowDxfId="7"/>
    <tableColumn id="7" xr3:uid="{885C90DF-50F2-453F-8426-009AABDD3062}" name="Numar cerere transfer" dataDxfId="16" totalsRowDxfId="6"/>
    <tableColumn id="8" xr3:uid="{D4441D7B-1CF3-4A31-846D-A93280BA338F}" name="Data plății  pentru Valoarea eligibila nerambursabila din PNRR  - RON" dataDxfId="15" totalsRowDxfId="5"/>
    <tableColumn id="9" xr3:uid="{007E06A1-1270-4D4A-9698-0695B2DE9288}" name="Nr. Op PNRR" dataDxfId="14" totalsRowDxfId="4"/>
    <tableColumn id="10" xr3:uid="{C42DAE1E-DB93-471C-AC4F-D05061430896}" name=" Valoarea eligibila nerambursabila din PNRR  platitata - RON" totalsRowFunction="sum" dataDxfId="13" totalsRowDxfId="3"/>
    <tableColumn id="11" xr3:uid="{455C8BBE-2B53-4E4A-9AF5-77FFB46C64FB}" name="Data plății  pentru Valoarea TVA" dataDxfId="12" totalsRowDxfId="2"/>
    <tableColumn id="12" xr3:uid="{410BA2B2-8FF7-4CA0-AA78-25235EE1992C}" name="Nr. Op TVA" dataDxfId="11" totalsRowDxfId="1"/>
    <tableColumn id="13" xr3:uid="{DAF92CCC-3952-4018-9AA2-EB179DFB9B5E}" name="Valoarea TVA Platita" totalsRowFunction="sum" dataDxfId="10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98"/>
  <sheetViews>
    <sheetView tabSelected="1" workbookViewId="0">
      <pane xSplit="2" ySplit="4" topLeftCell="C195" activePane="bottomRight" state="frozen"/>
      <selection pane="topRight" activeCell="C1" sqref="C1"/>
      <selection pane="bottomLeft" activeCell="A2" sqref="A2"/>
      <selection pane="bottomRight" activeCell="J207" sqref="J207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46076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40367945</v>
      </c>
      <c r="D5" t="str">
        <f>'[1]Plati PNRR RePower'!D2</f>
        <v>PANEL VOLT SOLAR S.R.L.</v>
      </c>
      <c r="E5" t="str">
        <f>'[1]Plati PNRR RePower'!E2</f>
        <v>G2025-85254</v>
      </c>
      <c r="F5" t="str">
        <f>'[1]Plati PNRR RePower'!F2</f>
        <v>I4B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15390220</v>
      </c>
      <c r="D6" t="str">
        <f>'[1]Plati PNRR RePower'!D3</f>
        <v>BEST IMAGE 2003 SRL</v>
      </c>
      <c r="E6" t="str">
        <f>'[1]Plati PNRR RePower'!E3</f>
        <v>G2025-88650</v>
      </c>
      <c r="F6" t="str">
        <f>'[1]Plati PNRR RePower'!F3</f>
        <v>I7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S.R.L.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40367945</v>
      </c>
      <c r="D8" t="str">
        <f>'[1]Plati PNRR RePower'!D5</f>
        <v>PANEL VOLT SOLAR S.R.L.</v>
      </c>
      <c r="E8" t="str">
        <f>'[1]Plati PNRR RePower'!E5</f>
        <v>G2025-85254</v>
      </c>
      <c r="F8" t="str">
        <f>'[1]Plati PNRR RePower'!F5</f>
        <v>I4B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INTERNAŢIONAL S.R.L.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36670168</v>
      </c>
      <c r="D10" t="str">
        <f>'[1]Plati PNRR RePower'!D7</f>
        <v>PROEX INSTAL CONSULTING SRL</v>
      </c>
      <c r="E10" t="str">
        <f>'[1]Plati PNRR RePower'!E7</f>
        <v>G2025-85313</v>
      </c>
      <c r="F10" t="str">
        <f>'[1]Plati PNRR RePower'!F7</f>
        <v>I4B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S.R.L.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S.R.L.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S.R.L.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S.R.L.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INTERNAŢIONAL S.R.L.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917713</v>
      </c>
      <c r="D20" t="str">
        <f>'[1]Plati PNRR RePower'!D17</f>
        <v>AMIRAS C&amp;L IMPEX SRL</v>
      </c>
      <c r="E20" t="str">
        <f>'[1]Plati PNRR RePower'!E17</f>
        <v>G2025-109469</v>
      </c>
      <c r="F20" t="str">
        <f>'[1]Plati PNRR RePower'!F17</f>
        <v>I4A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18643289</v>
      </c>
      <c r="D21" t="str">
        <f>'[1]Plati PNRR RePower'!D18</f>
        <v>M SYS S.R.L.</v>
      </c>
      <c r="E21" t="str">
        <f>'[1]Plati PNRR RePower'!E18</f>
        <v>G2025-113574</v>
      </c>
      <c r="F21" t="str">
        <f>'[1]Plati PNRR RePower'!F18</f>
        <v>I4A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40367945</v>
      </c>
      <c r="D25" t="str">
        <f>'[1]Plati PNRR RePower'!D22</f>
        <v>PANEL VOLT SOLAR S.R.L.</v>
      </c>
      <c r="E25" t="str">
        <f>'[1]Plati PNRR RePower'!E22</f>
        <v>G2025-85254</v>
      </c>
      <c r="F25" t="str">
        <f>'[1]Plati PNRR RePower'!F22</f>
        <v>I4B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24296877</v>
      </c>
      <c r="D26" t="str">
        <f>'[1]Plati PNRR RePower'!D23</f>
        <v>STIL ELECTRO  MAX SRL</v>
      </c>
      <c r="E26" t="str">
        <f>'[1]Plati PNRR RePower'!E23</f>
        <v>G2025-109597</v>
      </c>
      <c r="F26" t="str">
        <f>'[1]Plati PNRR RePower'!F23</f>
        <v>I4A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S.R.L.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S.R.L.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SRL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S.R.L.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SRL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40367945</v>
      </c>
      <c r="D38" t="str">
        <f>'[1]Plati PNRR RePower'!D35</f>
        <v>PANEL VOLT SOLAR S.R.L.</v>
      </c>
      <c r="E38" t="str">
        <f>'[1]Plati PNRR RePower'!E35</f>
        <v>G2025-85254</v>
      </c>
      <c r="F38" t="str">
        <f>'[1]Plati PNRR RePower'!F35</f>
        <v>I4B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S.R.L.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INTERNAŢIONAL S.R.L.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S.R.L.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36670168</v>
      </c>
      <c r="D43" t="str">
        <f>'[1]Plati PNRR RePower'!D40</f>
        <v>PROEX INSTAL CONSULTING SRL</v>
      </c>
      <c r="E43" t="str">
        <f>'[1]Plati PNRR RePower'!E40</f>
        <v>G2025-85313</v>
      </c>
      <c r="F43" t="str">
        <f>'[1]Plati PNRR RePower'!F40</f>
        <v>I4B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S.R.L.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SRL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INTERNAŢIONAL S.R.L.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36670168</v>
      </c>
      <c r="D52" t="str">
        <f>'[1]Plati PNRR RePower'!D49</f>
        <v>PROEX INSTAL CONSULTING SRL</v>
      </c>
      <c r="E52" t="str">
        <f>'[1]Plati PNRR RePower'!E49</f>
        <v>G2025-85313</v>
      </c>
      <c r="F52" t="str">
        <f>'[1]Plati PNRR RePower'!F49</f>
        <v>I4B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SRL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S.R.L.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36670168</v>
      </c>
      <c r="D56" t="str">
        <f>'[1]Plati PNRR RePower'!D53</f>
        <v>PROEX INSTAL CONSULTING SRL</v>
      </c>
      <c r="E56" t="str">
        <f>'[1]Plati PNRR RePower'!E53</f>
        <v>G2025-85313</v>
      </c>
      <c r="F56" t="str">
        <f>'[1]Plati PNRR RePower'!F53</f>
        <v>I4B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S.R.L.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A59">
        <v>55</v>
      </c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A60">
        <v>56</v>
      </c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INTERNAŢIONAL S.R.L.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A61">
        <v>57</v>
      </c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A62">
        <v>58</v>
      </c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A63">
        <v>59</v>
      </c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INTERNAŢIONAL S.R.L.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A64">
        <v>60</v>
      </c>
      <c r="B64">
        <f>'[1]Plati PNRR RePower'!B62</f>
        <v>52</v>
      </c>
      <c r="C64">
        <f>'[1]Plati PNRR RePower'!C62</f>
        <v>24074080</v>
      </c>
      <c r="D64" t="str">
        <f>'[1]Plati PNRR RePower'!D62</f>
        <v>REDANS S.R.L.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1:13" x14ac:dyDescent="0.25">
      <c r="A65">
        <v>61</v>
      </c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S.R.L.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1:13" x14ac:dyDescent="0.25">
      <c r="A66">
        <v>62</v>
      </c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INTERNAŢIONAL S.R.L.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1:13" x14ac:dyDescent="0.25">
      <c r="A67">
        <v>63</v>
      </c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1:13" x14ac:dyDescent="0.25">
      <c r="A68">
        <v>64</v>
      </c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1:13" x14ac:dyDescent="0.25">
      <c r="A69">
        <v>65</v>
      </c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S.R.L.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1:13" x14ac:dyDescent="0.25">
      <c r="A70">
        <v>66</v>
      </c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1:13" x14ac:dyDescent="0.25">
      <c r="A71">
        <v>67</v>
      </c>
      <c r="B71">
        <f>'[1]Plati PNRR RePower'!B69</f>
        <v>52</v>
      </c>
      <c r="C71">
        <f>'[1]Plati PNRR RePower'!C69</f>
        <v>24074080</v>
      </c>
      <c r="D71" t="str">
        <f>'[1]Plati PNRR RePower'!D69</f>
        <v>REDANS S.R.L.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1:13" x14ac:dyDescent="0.25">
      <c r="A72">
        <v>68</v>
      </c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1:13" x14ac:dyDescent="0.25">
      <c r="A73">
        <v>69</v>
      </c>
      <c r="B73">
        <f>'[1]Plati PNRR RePower'!B71</f>
        <v>105</v>
      </c>
      <c r="C73">
        <f>'[1]Plati PNRR RePower'!C71</f>
        <v>40367945</v>
      </c>
      <c r="D73" t="str">
        <f>'[1]Plati PNRR RePower'!D71</f>
        <v>PANEL VOLT SOLAR S.R.L.</v>
      </c>
      <c r="E73" t="str">
        <f>'[1]Plati PNRR RePower'!E71</f>
        <v>G2025-85254</v>
      </c>
      <c r="F73" t="str">
        <f>'[1]Plati PNRR RePower'!F71</f>
        <v>I4B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1:13" x14ac:dyDescent="0.25">
      <c r="A74">
        <v>70</v>
      </c>
      <c r="B74">
        <f>'[1]Plati PNRR RePower'!B72</f>
        <v>105</v>
      </c>
      <c r="C74">
        <f>'[1]Plati PNRR RePower'!C72</f>
        <v>40367945</v>
      </c>
      <c r="D74" t="str">
        <f>'[1]Plati PNRR RePower'!D72</f>
        <v>PANEL VOLT SOLAR S.R.L.</v>
      </c>
      <c r="E74" t="str">
        <f>'[1]Plati PNRR RePower'!E72</f>
        <v>G2025-85254</v>
      </c>
      <c r="F74" t="str">
        <f>'[1]Plati PNRR RePower'!F72</f>
        <v>I4B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1:13" x14ac:dyDescent="0.25">
      <c r="A75">
        <v>71</v>
      </c>
      <c r="B75">
        <f>'[1]Plati PNRR RePower'!B73</f>
        <v>105</v>
      </c>
      <c r="C75">
        <f>'[1]Plati PNRR RePower'!C73</f>
        <v>40367945</v>
      </c>
      <c r="D75" t="str">
        <f>'[1]Plati PNRR RePower'!D73</f>
        <v>PANEL VOLT SOLAR S.R.L.</v>
      </c>
      <c r="E75" t="str">
        <f>'[1]Plati PNRR RePower'!E73</f>
        <v>G2025-85254</v>
      </c>
      <c r="F75" t="str">
        <f>'[1]Plati PNRR RePower'!F73</f>
        <v>I4B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1:13" x14ac:dyDescent="0.25">
      <c r="A76">
        <v>72</v>
      </c>
      <c r="B76">
        <f>'[1]Plati PNRR RePower'!B74</f>
        <v>102</v>
      </c>
      <c r="C76">
        <f>'[1]Plati PNRR RePower'!C74</f>
        <v>36670168</v>
      </c>
      <c r="D76" t="str">
        <f>'[1]Plati PNRR RePower'!D74</f>
        <v>PROEX INSTAL CONSULTING SRL</v>
      </c>
      <c r="E76" t="str">
        <f>'[1]Plati PNRR RePower'!E74</f>
        <v>G2025-85313</v>
      </c>
      <c r="F76" t="str">
        <f>'[1]Plati PNRR RePower'!F74</f>
        <v>I4B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1:13" x14ac:dyDescent="0.25">
      <c r="A77">
        <v>73</v>
      </c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S.R.L.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1:13" x14ac:dyDescent="0.25">
      <c r="A78">
        <v>74</v>
      </c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S.R.L.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1:13" x14ac:dyDescent="0.25">
      <c r="A79">
        <v>75</v>
      </c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1:13" x14ac:dyDescent="0.25">
      <c r="A80">
        <v>76</v>
      </c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1:13" x14ac:dyDescent="0.25">
      <c r="A81">
        <v>77</v>
      </c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1:13" x14ac:dyDescent="0.25">
      <c r="A82">
        <v>78</v>
      </c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1:13" x14ac:dyDescent="0.25">
      <c r="A83">
        <v>79</v>
      </c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1:13" x14ac:dyDescent="0.25">
      <c r="A84">
        <v>80</v>
      </c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1:13" x14ac:dyDescent="0.25">
      <c r="A85">
        <v>81</v>
      </c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1:13" x14ac:dyDescent="0.25">
      <c r="A86">
        <v>82</v>
      </c>
      <c r="B86">
        <f>'[1]Plati PNRR RePower'!B84</f>
        <v>3</v>
      </c>
      <c r="C86">
        <f>'[1]Plati PNRR RePower'!C84</f>
        <v>18643289</v>
      </c>
      <c r="D86" t="str">
        <f>'[1]Plati PNRR RePower'!D84</f>
        <v>M SYS S.R.L.</v>
      </c>
      <c r="E86" t="str">
        <f>'[1]Plati PNRR RePower'!E84</f>
        <v>G2025-113574</v>
      </c>
      <c r="F86" t="str">
        <f>'[1]Plati PNRR RePower'!F84</f>
        <v>I4A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1:13" x14ac:dyDescent="0.25">
      <c r="A87">
        <v>83</v>
      </c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1:13" x14ac:dyDescent="0.25">
      <c r="A88">
        <v>84</v>
      </c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S.R.L.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14733215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3093975.15</v>
      </c>
    </row>
    <row r="89" spans="1:13" x14ac:dyDescent="0.25">
      <c r="A89">
        <v>85</v>
      </c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1:13" x14ac:dyDescent="0.25">
      <c r="A90">
        <v>86</v>
      </c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1:13" x14ac:dyDescent="0.25">
      <c r="A91">
        <v>87</v>
      </c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1:13" x14ac:dyDescent="0.25">
      <c r="A92">
        <v>88</v>
      </c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1:13" x14ac:dyDescent="0.25">
      <c r="A93">
        <v>89</v>
      </c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1:13" x14ac:dyDescent="0.25">
      <c r="A94">
        <v>90</v>
      </c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1:13" x14ac:dyDescent="0.25">
      <c r="A95">
        <v>91</v>
      </c>
      <c r="B95">
        <f>'[1]Plati PNRR RePower'!B93</f>
        <v>102</v>
      </c>
      <c r="C95">
        <f>'[1]Plati PNRR RePower'!C93</f>
        <v>36670168</v>
      </c>
      <c r="D95" t="str">
        <f>'[1]Plati PNRR RePower'!D93</f>
        <v>PROEX INSTAL CONSULTING SRL</v>
      </c>
      <c r="E95" t="str">
        <f>'[1]Plati PNRR RePower'!E93</f>
        <v>G2025-85313</v>
      </c>
      <c r="F95" t="str">
        <f>'[1]Plati PNRR RePower'!F93</f>
        <v>I4B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1:13" x14ac:dyDescent="0.25">
      <c r="A96">
        <v>92</v>
      </c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1:13" x14ac:dyDescent="0.25">
      <c r="A97">
        <v>93</v>
      </c>
      <c r="B97">
        <f>'[1]Plati PNRR RePower'!B95</f>
        <v>3</v>
      </c>
      <c r="C97">
        <f>'[1]Plati PNRR RePower'!C95</f>
        <v>18643289</v>
      </c>
      <c r="D97" t="str">
        <f>'[1]Plati PNRR RePower'!D95</f>
        <v>M SYS S.R.L.</v>
      </c>
      <c r="E97" t="str">
        <f>'[1]Plati PNRR RePower'!E95</f>
        <v>G2025-113574</v>
      </c>
      <c r="F97" t="str">
        <f>'[1]Plati PNRR RePower'!F95</f>
        <v>I4A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1:13" x14ac:dyDescent="0.25">
      <c r="A98">
        <v>94</v>
      </c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1:13" x14ac:dyDescent="0.25">
      <c r="A99">
        <v>95</v>
      </c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1:13" x14ac:dyDescent="0.25">
      <c r="A100">
        <v>96</v>
      </c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S.R.L.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1:13" x14ac:dyDescent="0.25">
      <c r="A101">
        <v>97</v>
      </c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S.R.L.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1:13" x14ac:dyDescent="0.25">
      <c r="A102">
        <v>98</v>
      </c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INTERNAŢIONAL S.R.L.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1:13" x14ac:dyDescent="0.25">
      <c r="A103">
        <v>99</v>
      </c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1:13" x14ac:dyDescent="0.25">
      <c r="A104">
        <v>100</v>
      </c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1:13" x14ac:dyDescent="0.25">
      <c r="A105">
        <v>101</v>
      </c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1:13" x14ac:dyDescent="0.25">
      <c r="A106">
        <v>102</v>
      </c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INTERNAŢIONAL S.R.L.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1:13" x14ac:dyDescent="0.25">
      <c r="A107">
        <v>103</v>
      </c>
      <c r="B107">
        <f>'[1]Plati PNRR RePower'!B105</f>
        <v>19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3802120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798445.2</v>
      </c>
    </row>
    <row r="108" spans="1:13" x14ac:dyDescent="0.25">
      <c r="A108">
        <v>104</v>
      </c>
      <c r="B108">
        <f>'[1]Plati PNRR RePower'!B106</f>
        <v>57</v>
      </c>
      <c r="C108">
        <f>'[1]Plati PNRR RePower'!C106</f>
        <v>32696041</v>
      </c>
      <c r="D108" t="str">
        <f>'[1]Plati PNRR RePower'!D106</f>
        <v>CONTROL GENERAL SERVICES SRL</v>
      </c>
      <c r="E108" t="str">
        <f>'[1]Plati PNRR RePower'!E106</f>
        <v>G2025-88115</v>
      </c>
      <c r="F108" t="str">
        <f>'[1]Plati PNRR RePower'!F106</f>
        <v>I4B</v>
      </c>
      <c r="G108" s="11">
        <f>'[1]Plati PNRR RePower'!H106</f>
        <v>5</v>
      </c>
      <c r="H108" s="12">
        <f>'[1]Plati PNRR RePower'!T106</f>
        <v>46022</v>
      </c>
      <c r="I108" s="15">
        <f>'[1]Plati PNRR RePower'!U106</f>
        <v>1027</v>
      </c>
      <c r="J108" s="16">
        <f>'[1]Plati PNRR RePower'!V106</f>
        <v>920671</v>
      </c>
      <c r="K108" s="12">
        <f>'[1]Plati PNRR RePower'!W106</f>
        <v>46022</v>
      </c>
      <c r="L108" s="15">
        <f>'[1]Plati PNRR RePower'!X106</f>
        <v>1028</v>
      </c>
      <c r="M108" s="16">
        <f>'[1]Plati PNRR RePower'!Y106</f>
        <v>193340.91</v>
      </c>
    </row>
    <row r="109" spans="1:13" x14ac:dyDescent="0.25">
      <c r="A109">
        <v>105</v>
      </c>
      <c r="B109">
        <f>'[1]Plati PNRR RePower'!B107</f>
        <v>17</v>
      </c>
      <c r="C109">
        <f>'[1]Plati PNRR RePower'!C107</f>
        <v>38798245</v>
      </c>
      <c r="D109" t="str">
        <f>'[1]Plati PNRR RePower'!D107</f>
        <v>DM PASSIVE BUILDINGS S.R.L.</v>
      </c>
      <c r="E109" t="str">
        <f>'[1]Plati PNRR RePower'!E107</f>
        <v>G2025-111165</v>
      </c>
      <c r="F109" t="str">
        <f>'[1]Plati PNRR RePower'!F107</f>
        <v>I7</v>
      </c>
      <c r="G109" s="11">
        <f>'[1]Plati PNRR RePower'!H107</f>
        <v>2</v>
      </c>
      <c r="H109" s="12">
        <f>'[1]Plati PNRR RePower'!T107</f>
        <v>46022</v>
      </c>
      <c r="I109" s="15">
        <f>'[1]Plati PNRR RePower'!U107</f>
        <v>1025</v>
      </c>
      <c r="J109" s="16">
        <f>'[1]Plati PNRR RePower'!V107</f>
        <v>950530</v>
      </c>
      <c r="K109" s="12">
        <f>'[1]Plati PNRR RePower'!W107</f>
        <v>46022</v>
      </c>
      <c r="L109" s="15">
        <f>'[1]Plati PNRR RePower'!X107</f>
        <v>1026</v>
      </c>
      <c r="M109" s="16">
        <f>'[1]Plati PNRR RePower'!Y107</f>
        <v>199611.3</v>
      </c>
    </row>
    <row r="110" spans="1:13" x14ac:dyDescent="0.25">
      <c r="A110">
        <v>106</v>
      </c>
      <c r="B110">
        <f>'[1]Plati PNRR RePower'!B108</f>
        <v>28</v>
      </c>
      <c r="C110">
        <f>'[1]Plati PNRR RePower'!C108</f>
        <v>33168770</v>
      </c>
      <c r="D110" t="str">
        <f>'[1]Plati PNRR RePower'!D108</f>
        <v>BSC CONSULTYNG S.R.L.</v>
      </c>
      <c r="E110" t="str">
        <f>'[1]Plati PNRR RePower'!E108</f>
        <v>G2025-88649</v>
      </c>
      <c r="F110" t="str">
        <f>'[1]Plati PNRR RePower'!F108</f>
        <v>I7</v>
      </c>
      <c r="G110" s="11">
        <f>'[1]Plati PNRR RePower'!H108</f>
        <v>2</v>
      </c>
      <c r="H110" s="12">
        <f>'[1]Plati PNRR RePower'!T108</f>
        <v>46050</v>
      </c>
      <c r="I110" s="15">
        <f>'[1]Plati PNRR RePower'!U108</f>
        <v>1</v>
      </c>
      <c r="J110" s="16">
        <f>'[1]Plati PNRR RePower'!V108</f>
        <v>1425795</v>
      </c>
      <c r="K110" s="12">
        <f>'[1]Plati PNRR RePower'!W108</f>
        <v>46050</v>
      </c>
      <c r="L110" s="15">
        <f>'[1]Plati PNRR RePower'!X108</f>
        <v>2</v>
      </c>
      <c r="M110" s="16">
        <f>'[1]Plati PNRR RePower'!Y108</f>
        <v>299416.94999999995</v>
      </c>
    </row>
    <row r="111" spans="1:13" x14ac:dyDescent="0.25">
      <c r="A111">
        <v>107</v>
      </c>
      <c r="B111">
        <f>'[1]Plati PNRR RePower'!B109</f>
        <v>31</v>
      </c>
      <c r="C111">
        <f>'[1]Plati PNRR RePower'!C109</f>
        <v>36425770</v>
      </c>
      <c r="D111" t="str">
        <f>'[1]Plati PNRR RePower'!D109</f>
        <v>BUZA CINCI TEI SRL</v>
      </c>
      <c r="E111" t="str">
        <f>'[1]Plati PNRR RePower'!E109</f>
        <v>G2025-87987</v>
      </c>
      <c r="F111" t="str">
        <f>'[1]Plati PNRR RePower'!F109</f>
        <v>I7</v>
      </c>
      <c r="G111" s="11">
        <f>'[1]Plati PNRR RePower'!H109</f>
        <v>4</v>
      </c>
      <c r="H111" s="12">
        <f>'[1]Plati PNRR RePower'!T109</f>
        <v>46050</v>
      </c>
      <c r="I111" s="15">
        <f>'[1]Plati PNRR RePower'!U109</f>
        <v>3</v>
      </c>
      <c r="J111" s="16">
        <f>'[1]Plati PNRR RePower'!V109</f>
        <v>2281272</v>
      </c>
      <c r="K111" s="12">
        <f>'[1]Plati PNRR RePower'!W109</f>
        <v>46050</v>
      </c>
      <c r="L111" s="15">
        <f>'[1]Plati PNRR RePower'!X109</f>
        <v>4</v>
      </c>
      <c r="M111" s="16">
        <f>'[1]Plati PNRR RePower'!Y109</f>
        <v>479067.12</v>
      </c>
    </row>
    <row r="112" spans="1:13" x14ac:dyDescent="0.25">
      <c r="A112">
        <v>108</v>
      </c>
      <c r="B112">
        <f>'[1]Plati PNRR RePower'!B110</f>
        <v>14</v>
      </c>
      <c r="C112">
        <f>'[1]Plati PNRR RePower'!C110</f>
        <v>40769870</v>
      </c>
      <c r="D112" t="str">
        <f>'[1]Plati PNRR RePower'!D110</f>
        <v>LUKY DĂMĂTĂR S.R.L.</v>
      </c>
      <c r="E112" t="str">
        <f>'[1]Plati PNRR RePower'!E110</f>
        <v>G2025-88564</v>
      </c>
      <c r="F112" t="str">
        <f>'[1]Plati PNRR RePower'!F110</f>
        <v>I7</v>
      </c>
      <c r="G112" s="11">
        <f>'[1]Plati PNRR RePower'!H110</f>
        <v>6</v>
      </c>
      <c r="H112" s="12">
        <f>'[1]Plati PNRR RePower'!T110</f>
        <v>46050</v>
      </c>
      <c r="I112" s="15">
        <f>'[1]Plati PNRR RePower'!U110</f>
        <v>5</v>
      </c>
      <c r="J112" s="16">
        <f>'[1]Plati PNRR RePower'!V110</f>
        <v>6178445</v>
      </c>
      <c r="K112" s="12">
        <f>'[1]Plati PNRR RePower'!W110</f>
        <v>46050</v>
      </c>
      <c r="L112" s="15">
        <f>'[1]Plati PNRR RePower'!X110</f>
        <v>6</v>
      </c>
      <c r="M112" s="16">
        <f>'[1]Plati PNRR RePower'!Y110</f>
        <v>1297473.45</v>
      </c>
    </row>
    <row r="113" spans="1:13" x14ac:dyDescent="0.25">
      <c r="A113">
        <v>109</v>
      </c>
      <c r="B113">
        <f>'[1]Plati PNRR RePower'!B111</f>
        <v>19</v>
      </c>
      <c r="C113">
        <f>'[1]Plati PNRR RePower'!C111</f>
        <v>31806715</v>
      </c>
      <c r="D113" t="str">
        <f>'[1]Plati PNRR RePower'!D111</f>
        <v>ATLAS SPORT SRL</v>
      </c>
      <c r="E113" t="str">
        <f>'[1]Plati PNRR RePower'!E111</f>
        <v>G2025-88607</v>
      </c>
      <c r="F113" t="str">
        <f>'[1]Plati PNRR RePower'!F111</f>
        <v>I7</v>
      </c>
      <c r="G113" s="11">
        <f>'[1]Plati PNRR RePower'!H111</f>
        <v>8</v>
      </c>
      <c r="H113" s="12">
        <f>'[1]Plati PNRR RePower'!T111</f>
        <v>46050</v>
      </c>
      <c r="I113" s="15">
        <f>'[1]Plati PNRR RePower'!U111</f>
        <v>20</v>
      </c>
      <c r="J113" s="16">
        <f>'[1]Plati PNRR RePower'!V111</f>
        <v>2756537</v>
      </c>
      <c r="K113" s="12">
        <f>'[1]Plati PNRR RePower'!W111</f>
        <v>46050</v>
      </c>
      <c r="L113" s="15">
        <f>'[1]Plati PNRR RePower'!X111</f>
        <v>21</v>
      </c>
      <c r="M113" s="16">
        <f>'[1]Plati PNRR RePower'!Y111</f>
        <v>578872.77</v>
      </c>
    </row>
    <row r="114" spans="1:13" x14ac:dyDescent="0.25">
      <c r="A114">
        <v>110</v>
      </c>
      <c r="B114">
        <f>'[1]Plati PNRR RePower'!B112</f>
        <v>12</v>
      </c>
      <c r="C114">
        <f>'[1]Plati PNRR RePower'!C112</f>
        <v>26991098</v>
      </c>
      <c r="D114" t="str">
        <f>'[1]Plati PNRR RePower'!D112</f>
        <v>EUROTEHNICA IT&amp;C SRL</v>
      </c>
      <c r="E114" t="str">
        <f>'[1]Plati PNRR RePower'!E112</f>
        <v>G2025-126059</v>
      </c>
      <c r="F114" t="str">
        <f>'[1]Plati PNRR RePower'!F112</f>
        <v>I4A</v>
      </c>
      <c r="G114" s="11">
        <f>'[1]Plati PNRR RePower'!H112</f>
        <v>2</v>
      </c>
      <c r="H114" s="12">
        <f>'[1]Plati PNRR RePower'!T112</f>
        <v>46050</v>
      </c>
      <c r="I114" s="15">
        <f>'[1]Plati PNRR RePower'!U112</f>
        <v>22</v>
      </c>
      <c r="J114" s="16">
        <f>'[1]Plati PNRR RePower'!V112</f>
        <v>2488300</v>
      </c>
      <c r="K114" s="12">
        <f>'[1]Plati PNRR RePower'!W112</f>
        <v>46050</v>
      </c>
      <c r="L114" s="15">
        <f>'[1]Plati PNRR RePower'!X112</f>
        <v>23</v>
      </c>
      <c r="M114" s="16">
        <f>'[1]Plati PNRR RePower'!Y112</f>
        <v>522543</v>
      </c>
    </row>
    <row r="115" spans="1:13" x14ac:dyDescent="0.25">
      <c r="A115">
        <v>111</v>
      </c>
      <c r="B115">
        <f>'[1]Plati PNRR RePower'!B113</f>
        <v>9.1</v>
      </c>
      <c r="C115">
        <f>'[1]Plati PNRR RePower'!C113</f>
        <v>16957447</v>
      </c>
      <c r="D115" t="str">
        <f>'[1]Plati PNRR RePower'!D113</f>
        <v>PUBLIC CREATION SRL</v>
      </c>
      <c r="E115" t="str">
        <f>'[1]Plati PNRR RePower'!E113</f>
        <v>G2025-123442</v>
      </c>
      <c r="F115" t="str">
        <f>'[1]Plati PNRR RePower'!F113</f>
        <v>I4A</v>
      </c>
      <c r="G115" s="11">
        <f>'[1]Plati PNRR RePower'!H113</f>
        <v>3</v>
      </c>
      <c r="H115" s="12">
        <f>'[1]Plati PNRR RePower'!T113</f>
        <v>46050</v>
      </c>
      <c r="I115" s="15">
        <f>'[1]Plati PNRR RePower'!U113</f>
        <v>24</v>
      </c>
      <c r="J115" s="16">
        <f>'[1]Plati PNRR RePower'!V113</f>
        <v>10002966</v>
      </c>
      <c r="K115" s="12">
        <f>'[1]Plati PNRR RePower'!W113</f>
        <v>46050</v>
      </c>
      <c r="L115" s="15">
        <f>'[1]Plati PNRR RePower'!X113</f>
        <v>25</v>
      </c>
      <c r="M115" s="16">
        <f>'[1]Plati PNRR RePower'!Y113</f>
        <v>2100622.86</v>
      </c>
    </row>
    <row r="116" spans="1:13" x14ac:dyDescent="0.25">
      <c r="A116">
        <v>112</v>
      </c>
      <c r="B116">
        <f>'[1]Plati PNRR RePower'!B114</f>
        <v>114</v>
      </c>
      <c r="C116">
        <f>'[1]Plati PNRR RePower'!C114</f>
        <v>17481529</v>
      </c>
      <c r="D116" t="str">
        <f>'[1]Plati PNRR RePower'!D114</f>
        <v>SERVELECT SRL</v>
      </c>
      <c r="E116" t="str">
        <f>'[1]Plati PNRR RePower'!E114</f>
        <v>G2025-111551</v>
      </c>
      <c r="F116" t="str">
        <f>'[1]Plati PNRR RePower'!F114</f>
        <v>I4B</v>
      </c>
      <c r="G116" s="11">
        <f>'[1]Plati PNRR RePower'!H114</f>
        <v>1</v>
      </c>
      <c r="H116" s="12">
        <f>'[1]Plati PNRR RePower'!T114</f>
        <v>46050</v>
      </c>
      <c r="I116" s="15">
        <f>'[1]Plati PNRR RePower'!U114</f>
        <v>26</v>
      </c>
      <c r="J116" s="16">
        <f>'[1]Plati PNRR RePower'!V114</f>
        <v>2040406</v>
      </c>
      <c r="K116" s="12">
        <f>'[1]Plati PNRR RePower'!W114</f>
        <v>46050</v>
      </c>
      <c r="L116" s="15">
        <f>'[1]Plati PNRR RePower'!X114</f>
        <v>0</v>
      </c>
      <c r="M116" s="16">
        <f>'[1]Plati PNRR RePower'!Y114</f>
        <v>0</v>
      </c>
    </row>
    <row r="117" spans="1:13" x14ac:dyDescent="0.25">
      <c r="A117">
        <v>113</v>
      </c>
      <c r="B117">
        <f>'[1]Plati PNRR RePower'!B115</f>
        <v>23</v>
      </c>
      <c r="C117">
        <f>'[1]Plati PNRR RePower'!C115</f>
        <v>14990773</v>
      </c>
      <c r="D117" t="str">
        <f>'[1]Plati PNRR RePower'!D115</f>
        <v>SHUMICON SRL</v>
      </c>
      <c r="E117" t="str">
        <f>'[1]Plati PNRR RePower'!E115</f>
        <v>G2025-88505</v>
      </c>
      <c r="F117" t="str">
        <f>'[1]Plati PNRR RePower'!F115</f>
        <v>I7</v>
      </c>
      <c r="G117" s="11">
        <f>'[1]Plati PNRR RePower'!H115</f>
        <v>2</v>
      </c>
      <c r="H117" s="12">
        <f>'[1]Plati PNRR RePower'!T115</f>
        <v>46050</v>
      </c>
      <c r="I117" s="15">
        <f>'[1]Plati PNRR RePower'!U115</f>
        <v>27</v>
      </c>
      <c r="J117" s="16">
        <f>'[1]Plati PNRR RePower'!V115</f>
        <v>950530</v>
      </c>
      <c r="K117" s="12">
        <f>'[1]Plati PNRR RePower'!W115</f>
        <v>46050</v>
      </c>
      <c r="L117" s="15">
        <f>'[1]Plati PNRR RePower'!X115</f>
        <v>28</v>
      </c>
      <c r="M117" s="16">
        <f>'[1]Plati PNRR RePower'!Y115</f>
        <v>199611.3</v>
      </c>
    </row>
    <row r="118" spans="1:13" x14ac:dyDescent="0.25">
      <c r="A118">
        <v>114</v>
      </c>
      <c r="B118">
        <f>'[1]Plati PNRR RePower'!B116</f>
        <v>15</v>
      </c>
      <c r="C118">
        <f>'[1]Plati PNRR RePower'!C116</f>
        <v>31677220</v>
      </c>
      <c r="D118" t="str">
        <f>'[1]Plati PNRR RePower'!D116</f>
        <v>SPÎNACHE PROIECT SRL</v>
      </c>
      <c r="E118" t="str">
        <f>'[1]Plati PNRR RePower'!E116</f>
        <v>G2025-88231</v>
      </c>
      <c r="F118" t="str">
        <f>'[1]Plati PNRR RePower'!F116</f>
        <v>I7</v>
      </c>
      <c r="G118" s="11">
        <f>'[1]Plati PNRR RePower'!H116</f>
        <v>5</v>
      </c>
      <c r="H118" s="12">
        <f>'[1]Plati PNRR RePower'!T116</f>
        <v>46050</v>
      </c>
      <c r="I118" s="15">
        <f>'[1]Plati PNRR RePower'!U116</f>
        <v>29</v>
      </c>
      <c r="J118" s="16">
        <f>'[1]Plati PNRR RePower'!V116</f>
        <v>2376325</v>
      </c>
      <c r="K118" s="12">
        <f>'[1]Plati PNRR RePower'!W116</f>
        <v>46050</v>
      </c>
      <c r="L118" s="15">
        <f>'[1]Plati PNRR RePower'!X116</f>
        <v>30</v>
      </c>
      <c r="M118" s="16">
        <f>'[1]Plati PNRR RePower'!Y116</f>
        <v>499028.25</v>
      </c>
    </row>
    <row r="119" spans="1:13" x14ac:dyDescent="0.25">
      <c r="A119">
        <v>115</v>
      </c>
      <c r="B119">
        <f>'[1]Plati PNRR RePower'!B117</f>
        <v>99</v>
      </c>
      <c r="C119">
        <f>'[1]Plati PNRR RePower'!C117</f>
        <v>36004836</v>
      </c>
      <c r="D119" t="str">
        <f>'[1]Plati PNRR RePower'!D117</f>
        <v>MOLDOCONECT PRO SRL</v>
      </c>
      <c r="E119" t="str">
        <f>'[1]Plati PNRR RePower'!E117</f>
        <v>G2025-111936</v>
      </c>
      <c r="F119" t="str">
        <f>'[1]Plati PNRR RePower'!F117</f>
        <v>I4A</v>
      </c>
      <c r="G119" s="11">
        <f>'[1]Plati PNRR RePower'!H117</f>
        <v>1</v>
      </c>
      <c r="H119" s="12">
        <f>'[1]Plati PNRR RePower'!T117</f>
        <v>46052</v>
      </c>
      <c r="I119" s="15">
        <f>'[1]Plati PNRR RePower'!U117</f>
        <v>34</v>
      </c>
      <c r="J119" s="16">
        <f>'[1]Plati PNRR RePower'!V117</f>
        <v>4877068</v>
      </c>
      <c r="K119" s="12">
        <f>'[1]Plati PNRR RePower'!W117</f>
        <v>46052</v>
      </c>
      <c r="L119" s="15">
        <f>'[1]Plati PNRR RePower'!X117</f>
        <v>35</v>
      </c>
      <c r="M119" s="16">
        <f>'[1]Plati PNRR RePower'!Y117</f>
        <v>1024184.28</v>
      </c>
    </row>
    <row r="120" spans="1:13" x14ac:dyDescent="0.25">
      <c r="A120">
        <v>116</v>
      </c>
      <c r="B120">
        <f>'[1]Plati PNRR RePower'!B118</f>
        <v>39</v>
      </c>
      <c r="C120">
        <f>'[1]Plati PNRR RePower'!C118</f>
        <v>40367945</v>
      </c>
      <c r="D120" t="str">
        <f>'[1]Plati PNRR RePower'!D118</f>
        <v>PANEL VOLT SOLAR S.R.L.</v>
      </c>
      <c r="E120" t="str">
        <f>'[1]Plati PNRR RePower'!E118</f>
        <v>G2025-111648</v>
      </c>
      <c r="F120" t="str">
        <f>'[1]Plati PNRR RePower'!F118</f>
        <v>I4A</v>
      </c>
      <c r="G120" s="11">
        <f>'[1]Plati PNRR RePower'!H118</f>
        <v>5</v>
      </c>
      <c r="H120" s="12">
        <f>'[1]Plati PNRR RePower'!T118</f>
        <v>46052</v>
      </c>
      <c r="I120" s="15">
        <f>'[1]Plati PNRR RePower'!U118</f>
        <v>36</v>
      </c>
      <c r="J120" s="16">
        <f>'[1]Plati PNRR RePower'!V118</f>
        <v>2040406</v>
      </c>
      <c r="K120" s="12">
        <f>'[1]Plati PNRR RePower'!W118</f>
        <v>46052</v>
      </c>
      <c r="L120" s="15">
        <f>'[1]Plati PNRR RePower'!X118</f>
        <v>0</v>
      </c>
      <c r="M120" s="16">
        <f>'[1]Plati PNRR RePower'!Y118</f>
        <v>0</v>
      </c>
    </row>
    <row r="121" spans="1:13" x14ac:dyDescent="0.25">
      <c r="A121">
        <v>117</v>
      </c>
      <c r="B121">
        <f>'[1]Plati PNRR RePower'!B119</f>
        <v>39</v>
      </c>
      <c r="C121">
        <f>'[1]Plati PNRR RePower'!C119</f>
        <v>40367945</v>
      </c>
      <c r="D121" t="str">
        <f>'[1]Plati PNRR RePower'!D119</f>
        <v>PANEL VOLT SOLAR S.R.L.</v>
      </c>
      <c r="E121" t="str">
        <f>'[1]Plati PNRR RePower'!E119</f>
        <v>G2025-111648</v>
      </c>
      <c r="F121" t="str">
        <f>'[1]Plati PNRR RePower'!F119</f>
        <v>I4A</v>
      </c>
      <c r="G121" s="11">
        <f>'[1]Plati PNRR RePower'!H119</f>
        <v>4</v>
      </c>
      <c r="H121" s="12">
        <f>'[1]Plati PNRR RePower'!T119</f>
        <v>46052</v>
      </c>
      <c r="I121" s="15">
        <f>'[1]Plati PNRR RePower'!U119</f>
        <v>37</v>
      </c>
      <c r="J121" s="16">
        <f>'[1]Plati PNRR RePower'!V119</f>
        <v>2339002</v>
      </c>
      <c r="K121" s="12">
        <f>'[1]Plati PNRR RePower'!W119</f>
        <v>46052</v>
      </c>
      <c r="L121" s="15">
        <f>'[1]Plati PNRR RePower'!X119</f>
        <v>38</v>
      </c>
      <c r="M121" s="16">
        <f>'[1]Plati PNRR RePower'!Y119</f>
        <v>491190.42</v>
      </c>
    </row>
    <row r="122" spans="1:13" x14ac:dyDescent="0.25">
      <c r="A122">
        <v>118</v>
      </c>
      <c r="B122">
        <f>'[1]Plati PNRR RePower'!B120</f>
        <v>52</v>
      </c>
      <c r="C122">
        <f>'[1]Plati PNRR RePower'!C120</f>
        <v>24074080</v>
      </c>
      <c r="D122" t="str">
        <f>'[1]Plati PNRR RePower'!D120</f>
        <v>REDANS S.R.L.</v>
      </c>
      <c r="E122" t="str">
        <f>'[1]Plati PNRR RePower'!E120</f>
        <v>G2025-108834</v>
      </c>
      <c r="F122" t="str">
        <f>'[1]Plati PNRR RePower'!F120</f>
        <v>I4A</v>
      </c>
      <c r="G122" s="11">
        <f>'[1]Plati PNRR RePower'!H120</f>
        <v>3</v>
      </c>
      <c r="H122" s="12">
        <f>'[1]Plati PNRR RePower'!T120</f>
        <v>46052</v>
      </c>
      <c r="I122" s="15">
        <f>'[1]Plati PNRR RePower'!U120</f>
        <v>39</v>
      </c>
      <c r="J122" s="16">
        <f>'[1]Plati PNRR RePower'!V120</f>
        <v>895788</v>
      </c>
      <c r="K122" s="12">
        <f>'[1]Plati PNRR RePower'!W120</f>
        <v>46052</v>
      </c>
      <c r="L122" s="15">
        <f>'[1]Plati PNRR RePower'!X120</f>
        <v>0</v>
      </c>
      <c r="M122" s="16">
        <f>'[1]Plati PNRR RePower'!Y120</f>
        <v>0</v>
      </c>
    </row>
    <row r="123" spans="1:13" x14ac:dyDescent="0.25">
      <c r="A123">
        <v>119</v>
      </c>
      <c r="B123">
        <f>'[1]Plati PNRR RePower'!B121</f>
        <v>50</v>
      </c>
      <c r="C123">
        <f>'[1]Plati PNRR RePower'!C121</f>
        <v>32399458</v>
      </c>
      <c r="D123" t="str">
        <f>'[1]Plati PNRR RePower'!D121</f>
        <v>GENWAY VIDEOINTERFOANE S.R.L.</v>
      </c>
      <c r="E123" t="str">
        <f>'[1]Plati PNRR RePower'!E121</f>
        <v>G2025-88456</v>
      </c>
      <c r="F123" t="str">
        <f>'[1]Plati PNRR RePower'!F121</f>
        <v>I4B</v>
      </c>
      <c r="G123" s="11">
        <f>'[1]Plati PNRR RePower'!H121</f>
        <v>2</v>
      </c>
      <c r="H123" s="12">
        <f>'[1]Plati PNRR RePower'!T121</f>
        <v>46059</v>
      </c>
      <c r="I123" s="15">
        <f>'[1]Plati PNRR RePower'!U121</f>
        <v>68</v>
      </c>
      <c r="J123" s="16">
        <f>'[1]Plati PNRR RePower'!V121</f>
        <v>11048052</v>
      </c>
      <c r="K123" s="12">
        <f>'[1]Plati PNRR RePower'!W121</f>
        <v>46059</v>
      </c>
      <c r="L123" s="15">
        <f>'[1]Plati PNRR RePower'!X121</f>
        <v>0</v>
      </c>
      <c r="M123" s="16">
        <f>'[1]Plati PNRR RePower'!Y121</f>
        <v>0</v>
      </c>
    </row>
    <row r="124" spans="1:13" x14ac:dyDescent="0.25">
      <c r="A124">
        <v>120</v>
      </c>
      <c r="B124">
        <f>'[1]Plati PNRR RePower'!B122</f>
        <v>9.1</v>
      </c>
      <c r="C124">
        <f>'[1]Plati PNRR RePower'!C122</f>
        <v>16957447</v>
      </c>
      <c r="D124" t="str">
        <f>'[1]Plati PNRR RePower'!D122</f>
        <v>PUBLIC CREATION SRL</v>
      </c>
      <c r="E124" t="str">
        <f>'[1]Plati PNRR RePower'!E122</f>
        <v>G2025-123442</v>
      </c>
      <c r="F124" t="str">
        <f>'[1]Plati PNRR RePower'!F122</f>
        <v>I4A</v>
      </c>
      <c r="G124" s="11">
        <f>'[1]Plati PNRR RePower'!H122</f>
        <v>2</v>
      </c>
      <c r="H124" s="12">
        <f>'[1]Plati PNRR RePower'!T122</f>
        <v>46064</v>
      </c>
      <c r="I124" s="15">
        <f>'[1]Plati PNRR RePower'!U122</f>
        <v>92</v>
      </c>
      <c r="J124" s="16">
        <f>'[1]Plati PNRR RePower'!V122</f>
        <v>6817942</v>
      </c>
      <c r="K124" s="12">
        <f>'[1]Plati PNRR RePower'!W122</f>
        <v>46064</v>
      </c>
      <c r="L124" s="15">
        <f>'[1]Plati PNRR RePower'!X122</f>
        <v>93</v>
      </c>
      <c r="M124" s="16">
        <f>'[1]Plati PNRR RePower'!Y122</f>
        <v>1431767.82</v>
      </c>
    </row>
    <row r="125" spans="1:13" x14ac:dyDescent="0.25">
      <c r="A125">
        <v>121</v>
      </c>
      <c r="B125">
        <f>'[1]Plati PNRR RePower'!B123</f>
        <v>123</v>
      </c>
      <c r="C125">
        <f>'[1]Plati PNRR RePower'!C123</f>
        <v>37283429</v>
      </c>
      <c r="D125" t="str">
        <f>'[1]Plati PNRR RePower'!D123</f>
        <v>SMART HOUSE COLOR SRL</v>
      </c>
      <c r="E125" t="str">
        <f>'[1]Plati PNRR RePower'!E123</f>
        <v>G2025-140647</v>
      </c>
      <c r="F125" t="str">
        <f>'[1]Plati PNRR RePower'!F123</f>
        <v>I4A</v>
      </c>
      <c r="G125" s="11">
        <f>'[1]Plati PNRR RePower'!H123</f>
        <v>1</v>
      </c>
      <c r="H125" s="12">
        <f>'[1]Plati PNRR RePower'!T123</f>
        <v>46064</v>
      </c>
      <c r="I125" s="15">
        <f>'[1]Plati PNRR RePower'!U123</f>
        <v>94</v>
      </c>
      <c r="J125" s="16">
        <f>'[1]Plati PNRR RePower'!V123</f>
        <v>6469580</v>
      </c>
      <c r="K125" s="12">
        <f>'[1]Plati PNRR RePower'!W123</f>
        <v>46064</v>
      </c>
      <c r="L125" s="15">
        <f>'[1]Plati PNRR RePower'!X123</f>
        <v>0</v>
      </c>
      <c r="M125" s="16">
        <f>'[1]Plati PNRR RePower'!Y123</f>
        <v>0</v>
      </c>
    </row>
    <row r="126" spans="1:13" x14ac:dyDescent="0.25">
      <c r="A126">
        <v>122</v>
      </c>
      <c r="B126">
        <f>'[1]Plati PNRR RePower'!B124</f>
        <v>164</v>
      </c>
      <c r="C126">
        <f>'[1]Plati PNRR RePower'!C124</f>
        <v>33394327</v>
      </c>
      <c r="D126" t="str">
        <f>'[1]Plati PNRR RePower'!D124</f>
        <v>TOP PROJECTS S.R.L.</v>
      </c>
      <c r="E126" t="str">
        <f>'[1]Plati PNRR RePower'!E124</f>
        <v>G2025-88519</v>
      </c>
      <c r="F126" t="str">
        <f>'[1]Plati PNRR RePower'!F124</f>
        <v>I4B</v>
      </c>
      <c r="G126" s="11">
        <f>'[1]Plati PNRR RePower'!H124</f>
        <v>2</v>
      </c>
      <c r="H126" s="12">
        <f>'[1]Plati PNRR RePower'!T124</f>
        <v>46064</v>
      </c>
      <c r="I126" s="15">
        <f>'[1]Plati PNRR RePower'!U124</f>
        <v>95</v>
      </c>
      <c r="J126" s="16">
        <f>'[1]Plati PNRR RePower'!V124</f>
        <v>2886428</v>
      </c>
      <c r="K126" s="12">
        <f>'[1]Plati PNRR RePower'!W124</f>
        <v>46064</v>
      </c>
      <c r="L126" s="15">
        <f>'[1]Plati PNRR RePower'!X124</f>
        <v>0</v>
      </c>
      <c r="M126" s="16">
        <f>'[1]Plati PNRR RePower'!Y124</f>
        <v>0</v>
      </c>
    </row>
    <row r="127" spans="1:13" x14ac:dyDescent="0.25">
      <c r="A127">
        <v>123</v>
      </c>
      <c r="B127">
        <f>'[1]Plati PNRR RePower'!B125</f>
        <v>19</v>
      </c>
      <c r="C127">
        <f>'[1]Plati PNRR RePower'!C125</f>
        <v>31806715</v>
      </c>
      <c r="D127" t="str">
        <f>'[1]Plati PNRR RePower'!D125</f>
        <v>ATLAS SPORT SRL</v>
      </c>
      <c r="E127" t="str">
        <f>'[1]Plati PNRR RePower'!E125</f>
        <v>G2025-88607</v>
      </c>
      <c r="F127" t="str">
        <f>'[1]Plati PNRR RePower'!F125</f>
        <v>I7</v>
      </c>
      <c r="G127" s="11">
        <f>'[1]Plati PNRR RePower'!H125</f>
        <v>9</v>
      </c>
      <c r="H127" s="12">
        <f>'[1]Plati PNRR RePower'!T125</f>
        <v>46064</v>
      </c>
      <c r="I127" s="15">
        <f>'[1]Plati PNRR RePower'!U125</f>
        <v>100</v>
      </c>
      <c r="J127" s="16">
        <f>'[1]Plati PNRR RePower'!V125</f>
        <v>1045583</v>
      </c>
      <c r="K127" s="12">
        <f>'[1]Plati PNRR RePower'!W125</f>
        <v>46064</v>
      </c>
      <c r="L127" s="15">
        <f>'[1]Plati PNRR RePower'!X125</f>
        <v>101</v>
      </c>
      <c r="M127" s="16">
        <f>'[1]Plati PNRR RePower'!Y125</f>
        <v>219572.43</v>
      </c>
    </row>
    <row r="128" spans="1:13" x14ac:dyDescent="0.25">
      <c r="A128">
        <v>124</v>
      </c>
      <c r="B128">
        <f>'[1]Plati PNRR RePower'!B126</f>
        <v>10</v>
      </c>
      <c r="C128">
        <f>'[1]Plati PNRR RePower'!C126</f>
        <v>35896737</v>
      </c>
      <c r="D128" t="str">
        <f>'[1]Plati PNRR RePower'!D126</f>
        <v>CLAROM CAPITAL S.R.L.</v>
      </c>
      <c r="E128" t="str">
        <f>'[1]Plati PNRR RePower'!E126</f>
        <v>G2025-88058</v>
      </c>
      <c r="F128" t="str">
        <f>'[1]Plati PNRR RePower'!F126</f>
        <v>I7</v>
      </c>
      <c r="G128" s="11">
        <f>'[1]Plati PNRR RePower'!H126</f>
        <v>3</v>
      </c>
      <c r="H128" s="12">
        <f>'[1]Plati PNRR RePower'!T126</f>
        <v>46064</v>
      </c>
      <c r="I128" s="15">
        <f>'[1]Plati PNRR RePower'!U126</f>
        <v>102</v>
      </c>
      <c r="J128" s="16">
        <f>'[1]Plati PNRR RePower'!V126</f>
        <v>7224028</v>
      </c>
      <c r="K128" s="12">
        <f>'[1]Plati PNRR RePower'!W126</f>
        <v>46064</v>
      </c>
      <c r="L128" s="15">
        <f>'[1]Plati PNRR RePower'!X126</f>
        <v>103</v>
      </c>
      <c r="M128" s="16">
        <f>'[1]Plati PNRR RePower'!Y126</f>
        <v>1517045.8800000001</v>
      </c>
    </row>
    <row r="129" spans="1:13" x14ac:dyDescent="0.25">
      <c r="A129">
        <v>125</v>
      </c>
      <c r="B129">
        <f>'[1]Plati PNRR RePower'!B127</f>
        <v>16</v>
      </c>
      <c r="C129">
        <f>'[1]Plati PNRR RePower'!C127</f>
        <v>31105384</v>
      </c>
      <c r="D129" t="str">
        <f>'[1]Plati PNRR RePower'!D127</f>
        <v>ELSATERM CONSTRUCT SRL</v>
      </c>
      <c r="E129" t="str">
        <f>'[1]Plati PNRR RePower'!E127</f>
        <v>G2025-88233</v>
      </c>
      <c r="F129" t="str">
        <f>'[1]Plati PNRR RePower'!F127</f>
        <v>I7</v>
      </c>
      <c r="G129" s="11">
        <f>'[1]Plati PNRR RePower'!H127</f>
        <v>6</v>
      </c>
      <c r="H129" s="12">
        <f>'[1]Plati PNRR RePower'!T127</f>
        <v>46064</v>
      </c>
      <c r="I129" s="15">
        <f>'[1]Plati PNRR RePower'!U127</f>
        <v>104</v>
      </c>
      <c r="J129" s="16">
        <f>'[1]Plati PNRR RePower'!V127</f>
        <v>3421908</v>
      </c>
      <c r="K129" s="12">
        <f>'[1]Plati PNRR RePower'!W127</f>
        <v>46064</v>
      </c>
      <c r="L129" s="15">
        <f>'[1]Plati PNRR RePower'!X127</f>
        <v>105</v>
      </c>
      <c r="M129" s="16">
        <f>'[1]Plati PNRR RePower'!Y127</f>
        <v>718600.68</v>
      </c>
    </row>
    <row r="130" spans="1:13" x14ac:dyDescent="0.25">
      <c r="A130">
        <v>126</v>
      </c>
      <c r="B130">
        <f>'[1]Plati PNRR RePower'!B128</f>
        <v>14</v>
      </c>
      <c r="C130">
        <f>'[1]Plati PNRR RePower'!C128</f>
        <v>40769870</v>
      </c>
      <c r="D130" t="str">
        <f>'[1]Plati PNRR RePower'!D128</f>
        <v>LUKY DĂMĂTĂR S.R.L.</v>
      </c>
      <c r="E130" t="str">
        <f>'[1]Plati PNRR RePower'!E128</f>
        <v>G2025-88564</v>
      </c>
      <c r="F130" t="str">
        <f>'[1]Plati PNRR RePower'!F128</f>
        <v>I7</v>
      </c>
      <c r="G130" s="11">
        <f>'[1]Plati PNRR RePower'!H128</f>
        <v>7</v>
      </c>
      <c r="H130" s="12">
        <f>'[1]Plati PNRR RePower'!T128</f>
        <v>46064</v>
      </c>
      <c r="I130" s="15">
        <f>'[1]Plati PNRR RePower'!U128</f>
        <v>106</v>
      </c>
      <c r="J130" s="16">
        <f>'[1]Plati PNRR RePower'!V128</f>
        <v>5703180</v>
      </c>
      <c r="K130" s="12">
        <f>'[1]Plati PNRR RePower'!W128</f>
        <v>46064</v>
      </c>
      <c r="L130" s="15">
        <f>'[1]Plati PNRR RePower'!X128</f>
        <v>107</v>
      </c>
      <c r="M130" s="16">
        <f>'[1]Plati PNRR RePower'!Y128</f>
        <v>1197667.8</v>
      </c>
    </row>
    <row r="131" spans="1:13" x14ac:dyDescent="0.25">
      <c r="A131">
        <v>127</v>
      </c>
      <c r="B131">
        <f>'[1]Plati PNRR RePower'!B129</f>
        <v>114</v>
      </c>
      <c r="C131">
        <f>'[1]Plati PNRR RePower'!C129</f>
        <v>17481529</v>
      </c>
      <c r="D131" t="str">
        <f>'[1]Plati PNRR RePower'!D129</f>
        <v>SERVELECT SRL</v>
      </c>
      <c r="E131" t="str">
        <f>'[1]Plati PNRR RePower'!E129</f>
        <v>G2025-111551</v>
      </c>
      <c r="F131" t="str">
        <f>'[1]Plati PNRR RePower'!F129</f>
        <v>I4B</v>
      </c>
      <c r="G131" s="11">
        <f>'[1]Plati PNRR RePower'!H129</f>
        <v>2</v>
      </c>
      <c r="H131" s="12">
        <f>'[1]Plati PNRR RePower'!T129</f>
        <v>46064</v>
      </c>
      <c r="I131" s="15">
        <f>'[1]Plati PNRR RePower'!U129</f>
        <v>110</v>
      </c>
      <c r="J131" s="16">
        <f>'[1]Plati PNRR RePower'!V129</f>
        <v>4155461</v>
      </c>
      <c r="K131" s="12">
        <f>'[1]Plati PNRR RePower'!W129</f>
        <v>46064</v>
      </c>
      <c r="L131" s="15">
        <f>'[1]Plati PNRR RePower'!X129</f>
        <v>111</v>
      </c>
      <c r="M131" s="16">
        <f>'[1]Plati PNRR RePower'!Y129</f>
        <v>872646.81</v>
      </c>
    </row>
    <row r="132" spans="1:13" x14ac:dyDescent="0.25">
      <c r="A132">
        <v>128</v>
      </c>
      <c r="B132">
        <f>'[1]Plati PNRR RePower'!B130</f>
        <v>85</v>
      </c>
      <c r="C132">
        <f>'[1]Plati PNRR RePower'!C130</f>
        <v>27875598</v>
      </c>
      <c r="D132" t="str">
        <f>'[1]Plati PNRR RePower'!D130</f>
        <v>VERDEVO ENERGY S.R.L.</v>
      </c>
      <c r="E132" t="str">
        <f>'[1]Plati PNRR RePower'!E130</f>
        <v>G2025-126053</v>
      </c>
      <c r="F132" t="str">
        <f>'[1]Plati PNRR RePower'!F130</f>
        <v>I4A</v>
      </c>
      <c r="G132" s="11">
        <f>'[1]Plati PNRR RePower'!H130</f>
        <v>3</v>
      </c>
      <c r="H132" s="12">
        <f>'[1]Plati PNRR RePower'!T130</f>
        <v>46064</v>
      </c>
      <c r="I132" s="15">
        <f>'[1]Plati PNRR RePower'!U130</f>
        <v>112</v>
      </c>
      <c r="J132" s="16">
        <f>'[1]Plati PNRR RePower'!V130</f>
        <v>3284556</v>
      </c>
      <c r="K132" s="12">
        <f>'[1]Plati PNRR RePower'!W130</f>
        <v>46064</v>
      </c>
      <c r="L132" s="15">
        <f>'[1]Plati PNRR RePower'!X130</f>
        <v>0</v>
      </c>
      <c r="M132" s="16">
        <f>'[1]Plati PNRR RePower'!Y130</f>
        <v>0</v>
      </c>
    </row>
    <row r="133" spans="1:13" x14ac:dyDescent="0.25">
      <c r="A133">
        <v>129</v>
      </c>
      <c r="B133">
        <f>'[1]Plati PNRR RePower'!B131</f>
        <v>30</v>
      </c>
      <c r="C133">
        <f>'[1]Plati PNRR RePower'!C131</f>
        <v>35101598</v>
      </c>
      <c r="D133" t="str">
        <f>'[1]Plati PNRR RePower'!D131</f>
        <v>INOVATIV ELECTRICAL COMPANY SRL</v>
      </c>
      <c r="E133" t="str">
        <f>'[1]Plati PNRR RePower'!E131</f>
        <v>G2025-110150</v>
      </c>
      <c r="F133" t="str">
        <f>'[1]Plati PNRR RePower'!F131</f>
        <v>I7</v>
      </c>
      <c r="G133" s="11">
        <f>'[1]Plati PNRR RePower'!H131</f>
        <v>3</v>
      </c>
      <c r="H133" s="12">
        <f>'[1]Plati PNRR RePower'!T131</f>
        <v>46064</v>
      </c>
      <c r="I133" s="15">
        <f>'[1]Plati PNRR RePower'!U131</f>
        <v>113</v>
      </c>
      <c r="J133" s="16">
        <f>'[1]Plati PNRR RePower'!V131</f>
        <v>4657597</v>
      </c>
      <c r="K133" s="12">
        <f>'[1]Plati PNRR RePower'!W131</f>
        <v>46064</v>
      </c>
      <c r="L133" s="15">
        <f>'[1]Plati PNRR RePower'!X131</f>
        <v>114</v>
      </c>
      <c r="M133" s="16">
        <f>'[1]Plati PNRR RePower'!Y131</f>
        <v>978095.37</v>
      </c>
    </row>
    <row r="134" spans="1:13" x14ac:dyDescent="0.25">
      <c r="A134">
        <v>130</v>
      </c>
      <c r="B134">
        <f>'[1]Plati PNRR RePower'!B132</f>
        <v>20</v>
      </c>
      <c r="C134">
        <f>'[1]Plati PNRR RePower'!C132</f>
        <v>28437065</v>
      </c>
      <c r="D134" t="str">
        <f>'[1]Plati PNRR RePower'!D132</f>
        <v>PASIROM INTERNAŢIONAL S.R.L.</v>
      </c>
      <c r="E134" t="str">
        <f>'[1]Plati PNRR RePower'!E132</f>
        <v>G2025-88109</v>
      </c>
      <c r="F134" t="str">
        <f>'[1]Plati PNRR RePower'!F132</f>
        <v>I7</v>
      </c>
      <c r="G134" s="11">
        <f>'[1]Plati PNRR RePower'!H132</f>
        <v>4</v>
      </c>
      <c r="H134" s="12">
        <f>'[1]Plati PNRR RePower'!T132</f>
        <v>46064</v>
      </c>
      <c r="I134" s="15">
        <f>'[1]Plati PNRR RePower'!U132</f>
        <v>115</v>
      </c>
      <c r="J134" s="16">
        <f>'[1]Plati PNRR RePower'!V132</f>
        <v>3421908</v>
      </c>
      <c r="K134" s="12">
        <f>'[1]Plati PNRR RePower'!W132</f>
        <v>46064</v>
      </c>
      <c r="L134" s="15">
        <f>'[1]Plati PNRR RePower'!X132</f>
        <v>116</v>
      </c>
      <c r="M134" s="16">
        <f>'[1]Plati PNRR RePower'!Y132</f>
        <v>718600.68</v>
      </c>
    </row>
    <row r="135" spans="1:13" x14ac:dyDescent="0.25">
      <c r="A135">
        <v>131</v>
      </c>
      <c r="B135">
        <f>'[1]Plati PNRR RePower'!B133</f>
        <v>135</v>
      </c>
      <c r="C135">
        <f>'[1]Plati PNRR RePower'!C133</f>
        <v>41416248</v>
      </c>
      <c r="D135" t="str">
        <f>'[1]Plati PNRR RePower'!D133</f>
        <v>APBAN ELECTRIC S.R.L.</v>
      </c>
      <c r="E135" t="str">
        <f>'[1]Plati PNRR RePower'!E133</f>
        <v>G2025-109443</v>
      </c>
      <c r="F135" t="str">
        <f>'[1]Plati PNRR RePower'!F133</f>
        <v>I4A</v>
      </c>
      <c r="G135" s="11">
        <f>'[1]Plati PNRR RePower'!H133</f>
        <v>4</v>
      </c>
      <c r="H135" s="12">
        <f>'[1]Plati PNRR RePower'!T133</f>
        <v>46065</v>
      </c>
      <c r="I135" s="15">
        <f>'[1]Plati PNRR RePower'!U133</f>
        <v>96</v>
      </c>
      <c r="J135" s="16">
        <f>'[1]Plati PNRR RePower'!V133</f>
        <v>1492980</v>
      </c>
      <c r="K135" s="12">
        <f>'[1]Plati PNRR RePower'!W133</f>
        <v>46065</v>
      </c>
      <c r="L135" s="15">
        <f>'[1]Plati PNRR RePower'!X133</f>
        <v>97</v>
      </c>
      <c r="M135" s="16">
        <f>'[1]Plati PNRR RePower'!Y133</f>
        <v>313525.8</v>
      </c>
    </row>
    <row r="136" spans="1:13" x14ac:dyDescent="0.25">
      <c r="A136">
        <v>132</v>
      </c>
      <c r="B136">
        <f>'[1]Plati PNRR RePower'!B134</f>
        <v>10.1</v>
      </c>
      <c r="C136">
        <f>'[1]Plati PNRR RePower'!C134</f>
        <v>31105384</v>
      </c>
      <c r="D136" t="str">
        <f>'[1]Plati PNRR RePower'!D134</f>
        <v>ELSATERM CONSTRUCT SRL</v>
      </c>
      <c r="E136" t="str">
        <f>'[1]Plati PNRR RePower'!E134</f>
        <v>G2025-112549</v>
      </c>
      <c r="F136" t="str">
        <f>'[1]Plati PNRR RePower'!F134</f>
        <v>I4A</v>
      </c>
      <c r="G136" s="11">
        <f>'[1]Plati PNRR RePower'!H134</f>
        <v>3</v>
      </c>
      <c r="H136" s="12">
        <f>'[1]Plati PNRR RePower'!T134</f>
        <v>46065</v>
      </c>
      <c r="I136" s="15">
        <f>'[1]Plati PNRR RePower'!U134</f>
        <v>99</v>
      </c>
      <c r="J136" s="16">
        <f>'[1]Plati PNRR RePower'!V134</f>
        <v>11894074</v>
      </c>
      <c r="K136" s="12">
        <f>'[1]Plati PNRR RePower'!W134</f>
        <v>46065</v>
      </c>
      <c r="L136" s="15">
        <f>'[1]Plati PNRR RePower'!X134</f>
        <v>0</v>
      </c>
      <c r="M136" s="16">
        <f>'[1]Plati PNRR RePower'!Y134</f>
        <v>0</v>
      </c>
    </row>
    <row r="137" spans="1:13" x14ac:dyDescent="0.25">
      <c r="A137">
        <v>133</v>
      </c>
      <c r="B137">
        <f>'[1]Plati PNRR RePower'!B135</f>
        <v>10.1</v>
      </c>
      <c r="C137">
        <f>'[1]Plati PNRR RePower'!C135</f>
        <v>31105384</v>
      </c>
      <c r="D137" t="str">
        <f>'[1]Plati PNRR RePower'!D135</f>
        <v>ELSATERM CONSTRUCT SRL</v>
      </c>
      <c r="E137" t="str">
        <f>'[1]Plati PNRR RePower'!E135</f>
        <v>G2025-112549</v>
      </c>
      <c r="F137" t="str">
        <f>'[1]Plati PNRR RePower'!F135</f>
        <v>I4A</v>
      </c>
      <c r="G137" s="11">
        <f>'[1]Plati PNRR RePower'!H135</f>
        <v>4</v>
      </c>
      <c r="H137" s="12">
        <f>'[1]Plati PNRR RePower'!T135</f>
        <v>46065</v>
      </c>
      <c r="I137" s="15">
        <f>'[1]Plati PNRR RePower'!U135</f>
        <v>98</v>
      </c>
      <c r="J137" s="16">
        <f>'[1]Plati PNRR RePower'!V135</f>
        <v>4976600</v>
      </c>
      <c r="K137" s="12">
        <f>'[1]Plati PNRR RePower'!W135</f>
        <v>46065</v>
      </c>
      <c r="L137" s="15">
        <f>'[1]Plati PNRR RePower'!X135</f>
        <v>0</v>
      </c>
      <c r="M137" s="16">
        <f>'[1]Plati PNRR RePower'!Y135</f>
        <v>0</v>
      </c>
    </row>
    <row r="138" spans="1:13" x14ac:dyDescent="0.25">
      <c r="A138">
        <v>134</v>
      </c>
      <c r="B138">
        <f>'[1]Plati PNRR RePower'!B136</f>
        <v>57</v>
      </c>
      <c r="C138">
        <f>'[1]Plati PNRR RePower'!C136</f>
        <v>32696041</v>
      </c>
      <c r="D138" t="str">
        <f>'[1]Plati PNRR RePower'!D136</f>
        <v>CONTROL GENERAL SERVICES SRL</v>
      </c>
      <c r="E138" t="str">
        <f>'[1]Plati PNRR RePower'!E136</f>
        <v>G2025-88115</v>
      </c>
      <c r="F138" t="str">
        <f>'[1]Plati PNRR RePower'!F136</f>
        <v>I4B</v>
      </c>
      <c r="G138" s="11">
        <f>'[1]Plati PNRR RePower'!H136</f>
        <v>7</v>
      </c>
      <c r="H138" s="12">
        <f>'[1]Plati PNRR RePower'!T136</f>
        <v>46065</v>
      </c>
      <c r="I138" s="15">
        <f>'[1]Plati PNRR RePower'!U136</f>
        <v>135</v>
      </c>
      <c r="J138" s="16">
        <f>'[1]Plati PNRR RePower'!V136</f>
        <v>622075</v>
      </c>
      <c r="K138" s="12">
        <f>'[1]Plati PNRR RePower'!W136</f>
        <v>46065</v>
      </c>
      <c r="L138" s="15">
        <f>'[1]Plati PNRR RePower'!X136</f>
        <v>136</v>
      </c>
      <c r="M138" s="16">
        <f>'[1]Plati PNRR RePower'!Y136</f>
        <v>130635.75</v>
      </c>
    </row>
    <row r="139" spans="1:13" x14ac:dyDescent="0.25">
      <c r="A139">
        <v>135</v>
      </c>
      <c r="B139">
        <f>'[1]Plati PNRR RePower'!B137</f>
        <v>50</v>
      </c>
      <c r="C139">
        <f>'[1]Plati PNRR RePower'!C137</f>
        <v>32399458</v>
      </c>
      <c r="D139" t="str">
        <f>'[1]Plati PNRR RePower'!D137</f>
        <v>GENWAY VIDEOINTERFOANE S.R.L.</v>
      </c>
      <c r="E139" t="str">
        <f>'[1]Plati PNRR RePower'!E137</f>
        <v>G2025-88456</v>
      </c>
      <c r="F139" t="str">
        <f>'[1]Plati PNRR RePower'!F137</f>
        <v>I4B</v>
      </c>
      <c r="G139" s="11">
        <f>'[1]Plati PNRR RePower'!H137</f>
        <v>2</v>
      </c>
      <c r="H139" s="12">
        <f>'[1]Plati PNRR RePower'!T137</f>
        <v>46065</v>
      </c>
      <c r="I139" s="15">
        <f>'[1]Plati PNRR RePower'!U137</f>
        <v>0</v>
      </c>
      <c r="J139" s="16">
        <f>'[1]Plati PNRR RePower'!V137</f>
        <v>0</v>
      </c>
      <c r="K139" s="12">
        <f>'[1]Plati PNRR RePower'!W137</f>
        <v>46065</v>
      </c>
      <c r="L139" s="15">
        <f>'[1]Plati PNRR RePower'!X137</f>
        <v>137</v>
      </c>
      <c r="M139" s="16">
        <f>'[1]Plati PNRR RePower'!Y137</f>
        <v>2320090.92</v>
      </c>
    </row>
    <row r="140" spans="1:13" x14ac:dyDescent="0.25">
      <c r="A140">
        <v>136</v>
      </c>
      <c r="B140">
        <f>'[1]Plati PNRR RePower'!B138</f>
        <v>41</v>
      </c>
      <c r="C140">
        <f>'[1]Plati PNRR RePower'!C138</f>
        <v>35268139</v>
      </c>
      <c r="D140" t="str">
        <f>'[1]Plati PNRR RePower'!D138</f>
        <v>RAVLUX PROIECT SRL</v>
      </c>
      <c r="E140" t="str">
        <f>'[1]Plati PNRR RePower'!E138</f>
        <v>G2025-85328</v>
      </c>
      <c r="F140" t="str">
        <f>'[1]Plati PNRR RePower'!F138</f>
        <v>I4B</v>
      </c>
      <c r="G140" s="11">
        <f>'[1]Plati PNRR RePower'!H138</f>
        <v>3</v>
      </c>
      <c r="H140" s="12">
        <f>'[1]Plati PNRR RePower'!T138</f>
        <v>46065</v>
      </c>
      <c r="I140" s="15">
        <f>'[1]Plati PNRR RePower'!U138</f>
        <v>140</v>
      </c>
      <c r="J140" s="16">
        <f>'[1]Plati PNRR RePower'!V138</f>
        <v>7116538</v>
      </c>
      <c r="K140" s="12">
        <f>'[1]Plati PNRR RePower'!W138</f>
        <v>46065</v>
      </c>
      <c r="L140" s="15">
        <f>'[1]Plati PNRR RePower'!X138</f>
        <v>141</v>
      </c>
      <c r="M140" s="16">
        <f>'[1]Plati PNRR RePower'!Y138</f>
        <v>1494472.98</v>
      </c>
    </row>
    <row r="141" spans="1:13" x14ac:dyDescent="0.25">
      <c r="A141">
        <v>137</v>
      </c>
      <c r="B141">
        <f>'[1]Plati PNRR RePower'!B139</f>
        <v>41</v>
      </c>
      <c r="C141">
        <f>'[1]Plati PNRR RePower'!C139</f>
        <v>35268139</v>
      </c>
      <c r="D141" t="str">
        <f>'[1]Plati PNRR RePower'!D139</f>
        <v>RAVLUX PROIECT SRL</v>
      </c>
      <c r="E141" t="str">
        <f>'[1]Plati PNRR RePower'!E139</f>
        <v>G2025-85328</v>
      </c>
      <c r="F141" t="str">
        <f>'[1]Plati PNRR RePower'!F139</f>
        <v>I4B</v>
      </c>
      <c r="G141" s="11">
        <f>'[1]Plati PNRR RePower'!H139</f>
        <v>4</v>
      </c>
      <c r="H141" s="12">
        <f>'[1]Plati PNRR RePower'!T139</f>
        <v>46065</v>
      </c>
      <c r="I141" s="15">
        <f>'[1]Plati PNRR RePower'!U139</f>
        <v>142</v>
      </c>
      <c r="J141" s="16">
        <f>'[1]Plati PNRR RePower'!V139</f>
        <v>5922154</v>
      </c>
      <c r="K141" s="12">
        <f>'[1]Plati PNRR RePower'!W139</f>
        <v>46065</v>
      </c>
      <c r="L141" s="15">
        <f>'[1]Plati PNRR RePower'!X139</f>
        <v>143</v>
      </c>
      <c r="M141" s="16">
        <f>'[1]Plati PNRR RePower'!Y139</f>
        <v>1243652.3400000001</v>
      </c>
    </row>
    <row r="142" spans="1:13" x14ac:dyDescent="0.25">
      <c r="A142">
        <v>138</v>
      </c>
      <c r="B142">
        <f>'[1]Plati PNRR RePower'!B140</f>
        <v>135</v>
      </c>
      <c r="C142">
        <f>'[1]Plati PNRR RePower'!C140</f>
        <v>41416248</v>
      </c>
      <c r="D142" t="str">
        <f>'[1]Plati PNRR RePower'!D140</f>
        <v>APBAN ELECTRIC S.R.L.</v>
      </c>
      <c r="E142" t="str">
        <f>'[1]Plati PNRR RePower'!E140</f>
        <v>G2025-109443</v>
      </c>
      <c r="F142" t="str">
        <f>'[1]Plati PNRR RePower'!F140</f>
        <v>I4A</v>
      </c>
      <c r="G142" s="11">
        <f>'[1]Plati PNRR RePower'!H140</f>
        <v>5</v>
      </c>
      <c r="H142" s="12">
        <f>'[1]Plati PNRR RePower'!T140</f>
        <v>46065</v>
      </c>
      <c r="I142" s="15">
        <f>'[1]Plati PNRR RePower'!U140</f>
        <v>133</v>
      </c>
      <c r="J142" s="16">
        <f>'[1]Plati PNRR RePower'!V140</f>
        <v>3483620</v>
      </c>
      <c r="K142" s="12">
        <f>'[1]Plati PNRR RePower'!W140</f>
        <v>46065</v>
      </c>
      <c r="L142" s="15">
        <f>'[1]Plati PNRR RePower'!X140</f>
        <v>134</v>
      </c>
      <c r="M142" s="16">
        <f>'[1]Plati PNRR RePower'!Y140</f>
        <v>731560.2</v>
      </c>
    </row>
    <row r="143" spans="1:13" x14ac:dyDescent="0.25">
      <c r="A143">
        <v>139</v>
      </c>
      <c r="B143">
        <f>'[1]Plati PNRR RePower'!B141</f>
        <v>7.1</v>
      </c>
      <c r="C143">
        <f>'[1]Plati PNRR RePower'!C141</f>
        <v>17315291</v>
      </c>
      <c r="D143" t="str">
        <f>'[1]Plati PNRR RePower'!D141</f>
        <v>NISEMPRA ELECTRO SRL</v>
      </c>
      <c r="E143" t="str">
        <f>'[1]Plati PNRR RePower'!E141</f>
        <v>G2025-111168</v>
      </c>
      <c r="F143" t="str">
        <f>'[1]Plati PNRR RePower'!F141</f>
        <v>I4A</v>
      </c>
      <c r="G143" s="11">
        <f>'[1]Plati PNRR RePower'!H141</f>
        <v>3</v>
      </c>
      <c r="H143" s="12">
        <f>'[1]Plati PNRR RePower'!T141</f>
        <v>46065</v>
      </c>
      <c r="I143" s="15">
        <f>'[1]Plati PNRR RePower'!U141</f>
        <v>138</v>
      </c>
      <c r="J143" s="16">
        <f>'[1]Plati PNRR RePower'!V141</f>
        <v>2438534</v>
      </c>
      <c r="K143" s="12">
        <f>'[1]Plati PNRR RePower'!W141</f>
        <v>46065</v>
      </c>
      <c r="L143" s="15">
        <f>'[1]Plati PNRR RePower'!X141</f>
        <v>139</v>
      </c>
      <c r="M143" s="16">
        <f>'[1]Plati PNRR RePower'!Y141</f>
        <v>512092.14</v>
      </c>
    </row>
    <row r="144" spans="1:13" x14ac:dyDescent="0.25">
      <c r="A144">
        <v>140</v>
      </c>
      <c r="B144">
        <f>'[1]Plati PNRR RePower'!B142</f>
        <v>19</v>
      </c>
      <c r="C144">
        <f>'[1]Plati PNRR RePower'!C142</f>
        <v>31806715</v>
      </c>
      <c r="D144" t="str">
        <f>'[1]Plati PNRR RePower'!D142</f>
        <v>ATLAS SPORT SRL</v>
      </c>
      <c r="E144" t="str">
        <f>'[1]Plati PNRR RePower'!E142</f>
        <v>G2025-88607</v>
      </c>
      <c r="F144" t="str">
        <f>'[1]Plati PNRR RePower'!F142</f>
        <v>I7</v>
      </c>
      <c r="G144" s="11">
        <f>'[1]Plati PNRR RePower'!H142</f>
        <v>10</v>
      </c>
      <c r="H144" s="12">
        <f>'[1]Plati PNRR RePower'!T142</f>
        <v>46065</v>
      </c>
      <c r="I144" s="15">
        <f>'[1]Plati PNRR RePower'!U142</f>
        <v>121</v>
      </c>
      <c r="J144" s="16">
        <f>'[1]Plati PNRR RePower'!V142</f>
        <v>1520848</v>
      </c>
      <c r="K144" s="12">
        <f>'[1]Plati PNRR RePower'!W142</f>
        <v>46065</v>
      </c>
      <c r="L144" s="15">
        <f>'[1]Plati PNRR RePower'!X142</f>
        <v>122</v>
      </c>
      <c r="M144" s="16">
        <f>'[1]Plati PNRR RePower'!Y142</f>
        <v>319378.08</v>
      </c>
    </row>
    <row r="145" spans="1:13" x14ac:dyDescent="0.25">
      <c r="A145">
        <v>141</v>
      </c>
      <c r="B145">
        <f>'[1]Plati PNRR RePower'!B143</f>
        <v>26</v>
      </c>
      <c r="C145">
        <f>'[1]Plati PNRR RePower'!C143</f>
        <v>40576968</v>
      </c>
      <c r="D145" t="str">
        <f>'[1]Plati PNRR RePower'!D143</f>
        <v>EXPERT QUALITY WORK S.R.L.</v>
      </c>
      <c r="E145" t="str">
        <f>'[1]Plati PNRR RePower'!E143</f>
        <v>G2025-108936</v>
      </c>
      <c r="F145" t="str">
        <f>'[1]Plati PNRR RePower'!F143</f>
        <v>I7</v>
      </c>
      <c r="G145" s="11">
        <f>'[1]Plati PNRR RePower'!H143</f>
        <v>3</v>
      </c>
      <c r="H145" s="12">
        <f>'[1]Plati PNRR RePower'!T143</f>
        <v>46065</v>
      </c>
      <c r="I145" s="15">
        <f>'[1]Plati PNRR RePower'!U143</f>
        <v>123</v>
      </c>
      <c r="J145" s="16">
        <f>'[1]Plati PNRR RePower'!V143</f>
        <v>4467491</v>
      </c>
      <c r="K145" s="12">
        <f>'[1]Plati PNRR RePower'!W143</f>
        <v>46065</v>
      </c>
      <c r="L145" s="15">
        <f>'[1]Plati PNRR RePower'!X143</f>
        <v>124</v>
      </c>
      <c r="M145" s="16">
        <f>'[1]Plati PNRR RePower'!Y143</f>
        <v>938173.11</v>
      </c>
    </row>
    <row r="146" spans="1:13" x14ac:dyDescent="0.25">
      <c r="A146">
        <v>142</v>
      </c>
      <c r="B146">
        <f>'[1]Plati PNRR RePower'!B144</f>
        <v>14</v>
      </c>
      <c r="C146">
        <f>'[1]Plati PNRR RePower'!C144</f>
        <v>40769870</v>
      </c>
      <c r="D146" t="str">
        <f>'[1]Plati PNRR RePower'!D144</f>
        <v>LUKY DĂMĂTĂR S.R.L.</v>
      </c>
      <c r="E146" t="str">
        <f>'[1]Plati PNRR RePower'!E144</f>
        <v>G2025-88564</v>
      </c>
      <c r="F146" t="str">
        <f>'[1]Plati PNRR RePower'!F144</f>
        <v>I7</v>
      </c>
      <c r="G146" s="11">
        <f>'[1]Plati PNRR RePower'!H144</f>
        <v>8</v>
      </c>
      <c r="H146" s="12">
        <f>'[1]Plati PNRR RePower'!T144</f>
        <v>46065</v>
      </c>
      <c r="I146" s="15">
        <f>'[1]Plati PNRR RePower'!U144</f>
        <v>125</v>
      </c>
      <c r="J146" s="16">
        <f>'[1]Plati PNRR RePower'!V144</f>
        <v>2946643</v>
      </c>
      <c r="K146" s="12">
        <f>'[1]Plati PNRR RePower'!W144</f>
        <v>46065</v>
      </c>
      <c r="L146" s="15">
        <f>'[1]Plati PNRR RePower'!X144</f>
        <v>126</v>
      </c>
      <c r="M146" s="16">
        <f>'[1]Plati PNRR RePower'!Y144</f>
        <v>618795.03</v>
      </c>
    </row>
    <row r="147" spans="1:13" x14ac:dyDescent="0.25">
      <c r="A147">
        <v>143</v>
      </c>
      <c r="B147">
        <f>'[1]Plati PNRR RePower'!B145</f>
        <v>14</v>
      </c>
      <c r="C147">
        <f>'[1]Plati PNRR RePower'!C145</f>
        <v>40769870</v>
      </c>
      <c r="D147" t="str">
        <f>'[1]Plati PNRR RePower'!D145</f>
        <v>LUKY DĂMĂTĂR S.R.L.</v>
      </c>
      <c r="E147" t="str">
        <f>'[1]Plati PNRR RePower'!E145</f>
        <v>G2025-88564</v>
      </c>
      <c r="F147" t="str">
        <f>'[1]Plati PNRR RePower'!F145</f>
        <v>I7</v>
      </c>
      <c r="G147" s="11">
        <f>'[1]Plati PNRR RePower'!H145</f>
        <v>9</v>
      </c>
      <c r="H147" s="12">
        <f>'[1]Plati PNRR RePower'!T145</f>
        <v>46065</v>
      </c>
      <c r="I147" s="15">
        <f>'[1]Plati PNRR RePower'!U145</f>
        <v>127</v>
      </c>
      <c r="J147" s="16">
        <f>'[1]Plati PNRR RePower'!V145</f>
        <v>1901060</v>
      </c>
      <c r="K147" s="12">
        <f>'[1]Plati PNRR RePower'!W145</f>
        <v>46065</v>
      </c>
      <c r="L147" s="15">
        <f>'[1]Plati PNRR RePower'!X145</f>
        <v>128</v>
      </c>
      <c r="M147" s="16">
        <f>'[1]Plati PNRR RePower'!Y145</f>
        <v>399222.6</v>
      </c>
    </row>
    <row r="148" spans="1:13" x14ac:dyDescent="0.25">
      <c r="A148">
        <v>144</v>
      </c>
      <c r="B148">
        <f>'[1]Plati PNRR RePower'!B146</f>
        <v>20</v>
      </c>
      <c r="C148">
        <f>'[1]Plati PNRR RePower'!C146</f>
        <v>28437065</v>
      </c>
      <c r="D148" t="str">
        <f>'[1]Plati PNRR RePower'!D146</f>
        <v>PASIROM INTERNAŢIONAL S.R.L.</v>
      </c>
      <c r="E148" t="str">
        <f>'[1]Plati PNRR RePower'!E146</f>
        <v>G2025-88109</v>
      </c>
      <c r="F148" t="str">
        <f>'[1]Plati PNRR RePower'!F146</f>
        <v>I7</v>
      </c>
      <c r="G148" s="11">
        <f>'[1]Plati PNRR RePower'!H146</f>
        <v>5</v>
      </c>
      <c r="H148" s="12">
        <f>'[1]Plati PNRR RePower'!T146</f>
        <v>46065</v>
      </c>
      <c r="I148" s="15">
        <f>'[1]Plati PNRR RePower'!U146</f>
        <v>129</v>
      </c>
      <c r="J148" s="16">
        <f>'[1]Plati PNRR RePower'!V146</f>
        <v>3421908</v>
      </c>
      <c r="K148" s="12">
        <f>'[1]Plati PNRR RePower'!W146</f>
        <v>46065</v>
      </c>
      <c r="L148" s="15">
        <f>'[1]Plati PNRR RePower'!X146</f>
        <v>130</v>
      </c>
      <c r="M148" s="16">
        <f>'[1]Plati PNRR RePower'!Y146</f>
        <v>718600.68</v>
      </c>
    </row>
    <row r="149" spans="1:13" x14ac:dyDescent="0.25">
      <c r="A149">
        <v>145</v>
      </c>
      <c r="B149">
        <f>'[1]Plati PNRR RePower'!B147</f>
        <v>15</v>
      </c>
      <c r="C149">
        <f>'[1]Plati PNRR RePower'!C147</f>
        <v>31677220</v>
      </c>
      <c r="D149" t="str">
        <f>'[1]Plati PNRR RePower'!D147</f>
        <v>SPÎNACHE PROIECT SRL</v>
      </c>
      <c r="E149" t="str">
        <f>'[1]Plati PNRR RePower'!E147</f>
        <v>G2025-88231</v>
      </c>
      <c r="F149" t="str">
        <f>'[1]Plati PNRR RePower'!F147</f>
        <v>I7</v>
      </c>
      <c r="G149" s="11">
        <f>'[1]Plati PNRR RePower'!H147</f>
        <v>6</v>
      </c>
      <c r="H149" s="12">
        <f>'[1]Plati PNRR RePower'!T147</f>
        <v>46065</v>
      </c>
      <c r="I149" s="15">
        <f>'[1]Plati PNRR RePower'!U147</f>
        <v>131</v>
      </c>
      <c r="J149" s="16">
        <f>'[1]Plati PNRR RePower'!V147</f>
        <v>1806007</v>
      </c>
      <c r="K149" s="12">
        <f>'[1]Plati PNRR RePower'!W147</f>
        <v>46065</v>
      </c>
      <c r="L149" s="15">
        <f>'[1]Plati PNRR RePower'!X147</f>
        <v>132</v>
      </c>
      <c r="M149" s="16">
        <f>'[1]Plati PNRR RePower'!Y147</f>
        <v>379261.47</v>
      </c>
    </row>
    <row r="150" spans="1:13" x14ac:dyDescent="0.25">
      <c r="A150">
        <v>146</v>
      </c>
      <c r="B150">
        <f>'[1]Plati PNRR RePower'!B148</f>
        <v>126</v>
      </c>
      <c r="C150">
        <f>'[1]Plati PNRR RePower'!C148</f>
        <v>31239963</v>
      </c>
      <c r="D150" t="str">
        <f>'[1]Plati PNRR RePower'!D148</f>
        <v>AMIV ELECTRO SRL</v>
      </c>
      <c r="E150" t="str">
        <f>'[1]Plati PNRR RePower'!E148</f>
        <v>G2025-138762</v>
      </c>
      <c r="F150" t="str">
        <f>'[1]Plati PNRR RePower'!F148</f>
        <v>I4A</v>
      </c>
      <c r="G150" s="11">
        <f>'[1]Plati PNRR RePower'!H148</f>
        <v>1</v>
      </c>
      <c r="H150" s="12">
        <f>'[1]Plati PNRR RePower'!T148</f>
        <v>46066</v>
      </c>
      <c r="I150" s="15">
        <f>'[1]Plati PNRR RePower'!U148</f>
        <v>160</v>
      </c>
      <c r="J150" s="16">
        <f>'[1]Plati PNRR RePower'!V148</f>
        <v>1542746</v>
      </c>
      <c r="K150" s="12">
        <f>'[1]Plati PNRR RePower'!W148</f>
        <v>46066</v>
      </c>
      <c r="L150" s="15">
        <f>'[1]Plati PNRR RePower'!X148</f>
        <v>161</v>
      </c>
      <c r="M150" s="16">
        <f>'[1]Plati PNRR RePower'!Y148</f>
        <v>323976.65999999997</v>
      </c>
    </row>
    <row r="151" spans="1:13" x14ac:dyDescent="0.25">
      <c r="A151">
        <v>147</v>
      </c>
      <c r="B151">
        <f>'[1]Plati PNRR RePower'!B149</f>
        <v>57</v>
      </c>
      <c r="C151">
        <f>'[1]Plati PNRR RePower'!C149</f>
        <v>32696041</v>
      </c>
      <c r="D151" t="str">
        <f>'[1]Plati PNRR RePower'!D149</f>
        <v>CONTROL GENERAL SERVICES SRL</v>
      </c>
      <c r="E151" t="str">
        <f>'[1]Plati PNRR RePower'!E149</f>
        <v>G2025-88115</v>
      </c>
      <c r="F151" t="str">
        <f>'[1]Plati PNRR RePower'!F149</f>
        <v>I4B</v>
      </c>
      <c r="G151" s="11">
        <f>'[1]Plati PNRR RePower'!H149</f>
        <v>6</v>
      </c>
      <c r="H151" s="12">
        <f>'[1]Plati PNRR RePower'!T149</f>
        <v>46066</v>
      </c>
      <c r="I151" s="15">
        <f>'[1]Plati PNRR RePower'!U149</f>
        <v>162</v>
      </c>
      <c r="J151" s="16">
        <f>'[1]Plati PNRR RePower'!V149</f>
        <v>373245</v>
      </c>
      <c r="K151" s="12">
        <f>'[1]Plati PNRR RePower'!W149</f>
        <v>46066</v>
      </c>
      <c r="L151" s="15">
        <f>'[1]Plati PNRR RePower'!X149</f>
        <v>163</v>
      </c>
      <c r="M151" s="16">
        <f>'[1]Plati PNRR RePower'!Y149</f>
        <v>78381.45</v>
      </c>
    </row>
    <row r="152" spans="1:13" x14ac:dyDescent="0.25">
      <c r="A152">
        <v>148</v>
      </c>
      <c r="B152">
        <f>'[1]Plati PNRR RePower'!B150</f>
        <v>103</v>
      </c>
      <c r="C152">
        <f>'[1]Plati PNRR RePower'!C150</f>
        <v>34762990</v>
      </c>
      <c r="D152" t="str">
        <f>'[1]Plati PNRR RePower'!D150</f>
        <v>ELECTRIC TIMEING 3A S.R.L.</v>
      </c>
      <c r="E152" t="str">
        <f>'[1]Plati PNRR RePower'!E150</f>
        <v>G2025-87206</v>
      </c>
      <c r="F152" t="str">
        <f>'[1]Plati PNRR RePower'!F150</f>
        <v>I4B</v>
      </c>
      <c r="G152" s="11">
        <f>'[1]Plati PNRR RePower'!H150</f>
        <v>2</v>
      </c>
      <c r="H152" s="12">
        <f>'[1]Plati PNRR RePower'!T150</f>
        <v>46066</v>
      </c>
      <c r="I152" s="15">
        <f>'[1]Plati PNRR RePower'!U150</f>
        <v>164</v>
      </c>
      <c r="J152" s="16">
        <f>'[1]Plati PNRR RePower'!V150</f>
        <v>1816459</v>
      </c>
      <c r="K152" s="12">
        <f>'[1]Plati PNRR RePower'!W150</f>
        <v>46066</v>
      </c>
      <c r="L152" s="15">
        <f>'[1]Plati PNRR RePower'!X150</f>
        <v>165</v>
      </c>
      <c r="M152" s="16">
        <f>'[1]Plati PNRR RePower'!Y150</f>
        <v>381456.39</v>
      </c>
    </row>
    <row r="153" spans="1:13" x14ac:dyDescent="0.25">
      <c r="A153">
        <v>149</v>
      </c>
      <c r="B153">
        <f>'[1]Plati PNRR RePower'!B151</f>
        <v>94</v>
      </c>
      <c r="C153">
        <f>'[1]Plati PNRR RePower'!C151</f>
        <v>9108996</v>
      </c>
      <c r="D153" t="str">
        <f>'[1]Plati PNRR RePower'!D151</f>
        <v>P.C.E. ELECTRIC SRL</v>
      </c>
      <c r="E153" t="str">
        <f>'[1]Plati PNRR RePower'!E151</f>
        <v>G2025-138761</v>
      </c>
      <c r="F153" t="str">
        <f>'[1]Plati PNRR RePower'!F151</f>
        <v>I4A</v>
      </c>
      <c r="G153" s="11">
        <f>'[1]Plati PNRR RePower'!H151</f>
        <v>1</v>
      </c>
      <c r="H153" s="12">
        <f>'[1]Plati PNRR RePower'!T151</f>
        <v>46066</v>
      </c>
      <c r="I153" s="15">
        <f>'[1]Plati PNRR RePower'!U151</f>
        <v>166</v>
      </c>
      <c r="J153" s="16">
        <f>'[1]Plati PNRR RePower'!V151</f>
        <v>945554</v>
      </c>
      <c r="K153" s="12">
        <f>'[1]Plati PNRR RePower'!W151</f>
        <v>46066</v>
      </c>
      <c r="L153" s="15">
        <f>'[1]Plati PNRR RePower'!X151</f>
        <v>167</v>
      </c>
      <c r="M153" s="16">
        <f>'[1]Plati PNRR RePower'!Y151</f>
        <v>198566.34000000003</v>
      </c>
    </row>
    <row r="154" spans="1:13" x14ac:dyDescent="0.25">
      <c r="A154">
        <v>150</v>
      </c>
      <c r="B154">
        <f>'[1]Plati PNRR RePower'!B152</f>
        <v>102</v>
      </c>
      <c r="C154">
        <f>'[1]Plati PNRR RePower'!C152</f>
        <v>36670168</v>
      </c>
      <c r="D154" t="str">
        <f>'[1]Plati PNRR RePower'!D152</f>
        <v>PROEX INSTAL CONSULTING SRL</v>
      </c>
      <c r="E154" t="str">
        <f>'[1]Plati PNRR RePower'!E152</f>
        <v>G2025-85313</v>
      </c>
      <c r="F154" t="str">
        <f>'[1]Plati PNRR RePower'!F152</f>
        <v>I4B</v>
      </c>
      <c r="G154" s="11">
        <f>'[1]Plati PNRR RePower'!H152</f>
        <v>8</v>
      </c>
      <c r="H154" s="12">
        <f>'[1]Plati PNRR RePower'!T152</f>
        <v>46066</v>
      </c>
      <c r="I154" s="15">
        <f>'[1]Plati PNRR RePower'!U152</f>
        <v>168</v>
      </c>
      <c r="J154" s="16">
        <f>'[1]Plati PNRR RePower'!V152</f>
        <v>1119735</v>
      </c>
      <c r="K154" s="12">
        <f>'[1]Plati PNRR RePower'!W152</f>
        <v>46066</v>
      </c>
      <c r="L154" s="15">
        <f>'[1]Plati PNRR RePower'!X152</f>
        <v>169</v>
      </c>
      <c r="M154" s="16">
        <f>'[1]Plati PNRR RePower'!Y152</f>
        <v>235144.34999999998</v>
      </c>
    </row>
    <row r="155" spans="1:13" x14ac:dyDescent="0.25">
      <c r="A155">
        <v>151</v>
      </c>
      <c r="B155">
        <f>'[1]Plati PNRR RePower'!B153</f>
        <v>123</v>
      </c>
      <c r="C155">
        <f>'[1]Plati PNRR RePower'!C153</f>
        <v>37283429</v>
      </c>
      <c r="D155" t="str">
        <f>'[1]Plati PNRR RePower'!D153</f>
        <v>SMART HOUSE COLOR SRL</v>
      </c>
      <c r="E155" t="str">
        <f>'[1]Plati PNRR RePower'!E153</f>
        <v>G2025-140647</v>
      </c>
      <c r="F155" t="str">
        <f>'[1]Plati PNRR RePower'!F153</f>
        <v>I4A</v>
      </c>
      <c r="G155" s="11">
        <f>'[1]Plati PNRR RePower'!H153</f>
        <v>1</v>
      </c>
      <c r="H155" s="12">
        <f>'[1]Plati PNRR RePower'!T153</f>
        <v>46066</v>
      </c>
      <c r="I155" s="15">
        <f>'[1]Plati PNRR RePower'!U153</f>
        <v>0</v>
      </c>
      <c r="J155" s="16">
        <f>'[1]Plati PNRR RePower'!V153</f>
        <v>0</v>
      </c>
      <c r="K155" s="12">
        <f>'[1]Plati PNRR RePower'!W153</f>
        <v>46066</v>
      </c>
      <c r="L155" s="15">
        <f>'[1]Plati PNRR RePower'!X153</f>
        <v>170</v>
      </c>
      <c r="M155" s="16">
        <f>'[1]Plati PNRR RePower'!Y153</f>
        <v>1358611.8</v>
      </c>
    </row>
    <row r="156" spans="1:13" x14ac:dyDescent="0.25">
      <c r="A156">
        <v>152</v>
      </c>
      <c r="B156">
        <f>'[1]Plati PNRR RePower'!B154</f>
        <v>123</v>
      </c>
      <c r="C156">
        <f>'[1]Plati PNRR RePower'!C154</f>
        <v>37283429</v>
      </c>
      <c r="D156" t="str">
        <f>'[1]Plati PNRR RePower'!D154</f>
        <v>SMART HOUSE COLOR SRL</v>
      </c>
      <c r="E156" t="str">
        <f>'[1]Plati PNRR RePower'!E154</f>
        <v>G2025-140647</v>
      </c>
      <c r="F156" t="str">
        <f>'[1]Plati PNRR RePower'!F154</f>
        <v>I4A</v>
      </c>
      <c r="G156" s="11">
        <f>'[1]Plati PNRR RePower'!H154</f>
        <v>2</v>
      </c>
      <c r="H156" s="12">
        <f>'[1]Plati PNRR RePower'!T154</f>
        <v>46066</v>
      </c>
      <c r="I156" s="15">
        <f>'[1]Plati PNRR RePower'!U154</f>
        <v>171</v>
      </c>
      <c r="J156" s="16">
        <f>'[1]Plati PNRR RePower'!V154</f>
        <v>2488300</v>
      </c>
      <c r="K156" s="12">
        <f>'[1]Plati PNRR RePower'!W154</f>
        <v>46066</v>
      </c>
      <c r="L156" s="15">
        <f>'[1]Plati PNRR RePower'!X154</f>
        <v>172</v>
      </c>
      <c r="M156" s="16">
        <f>'[1]Plati PNRR RePower'!Y154</f>
        <v>522543</v>
      </c>
    </row>
    <row r="157" spans="1:13" x14ac:dyDescent="0.25">
      <c r="A157">
        <v>153</v>
      </c>
      <c r="B157">
        <f>'[1]Plati PNRR RePower'!B155</f>
        <v>37</v>
      </c>
      <c r="C157">
        <f>'[1]Plati PNRR RePower'!C155</f>
        <v>24296877</v>
      </c>
      <c r="D157" t="str">
        <f>'[1]Plati PNRR RePower'!D155</f>
        <v>STIL ELECTRO  MAX SRL</v>
      </c>
      <c r="E157" t="str">
        <f>'[1]Plati PNRR RePower'!E155</f>
        <v>G2025-86888</v>
      </c>
      <c r="F157" t="str">
        <f>'[1]Plati PNRR RePower'!F155</f>
        <v>I4B</v>
      </c>
      <c r="G157" s="11">
        <f>'[1]Plati PNRR RePower'!H155</f>
        <v>3</v>
      </c>
      <c r="H157" s="12">
        <f>'[1]Plati PNRR RePower'!T155</f>
        <v>46066</v>
      </c>
      <c r="I157" s="15">
        <f>'[1]Plati PNRR RePower'!U155</f>
        <v>173</v>
      </c>
      <c r="J157" s="16">
        <f>'[1]Plati PNRR RePower'!V155</f>
        <v>10998286</v>
      </c>
      <c r="K157" s="12">
        <f>'[1]Plati PNRR RePower'!W155</f>
        <v>46066</v>
      </c>
      <c r="L157" s="15">
        <f>'[1]Plati PNRR RePower'!X155</f>
        <v>174</v>
      </c>
      <c r="M157" s="16">
        <f>'[1]Plati PNRR RePower'!Y155</f>
        <v>1971977.69</v>
      </c>
    </row>
    <row r="158" spans="1:13" x14ac:dyDescent="0.25">
      <c r="A158">
        <v>154</v>
      </c>
      <c r="B158">
        <f>'[1]Plati PNRR RePower'!B156</f>
        <v>164</v>
      </c>
      <c r="C158">
        <f>'[1]Plati PNRR RePower'!C156</f>
        <v>33394327</v>
      </c>
      <c r="D158" t="str">
        <f>'[1]Plati PNRR RePower'!D156</f>
        <v>TOP PROJECTS S.R.L.</v>
      </c>
      <c r="E158" t="str">
        <f>'[1]Plati PNRR RePower'!E156</f>
        <v>G2025-88519</v>
      </c>
      <c r="F158" t="str">
        <f>'[1]Plati PNRR RePower'!F156</f>
        <v>I4B</v>
      </c>
      <c r="G158" s="11">
        <f>'[1]Plati PNRR RePower'!H156</f>
        <v>2</v>
      </c>
      <c r="H158" s="12">
        <f>'[1]Plati PNRR RePower'!T156</f>
        <v>46066</v>
      </c>
      <c r="I158" s="15">
        <f>'[1]Plati PNRR RePower'!U156</f>
        <v>0</v>
      </c>
      <c r="J158" s="16">
        <f>'[1]Plati PNRR RePower'!V156</f>
        <v>0</v>
      </c>
      <c r="K158" s="12">
        <f>'[1]Plati PNRR RePower'!W156</f>
        <v>46066</v>
      </c>
      <c r="L158" s="15">
        <f>'[1]Plati PNRR RePower'!X156</f>
        <v>175</v>
      </c>
      <c r="M158" s="16">
        <f>'[1]Plati PNRR RePower'!Y156</f>
        <v>606149.88</v>
      </c>
    </row>
    <row r="159" spans="1:13" x14ac:dyDescent="0.25">
      <c r="A159">
        <v>155</v>
      </c>
      <c r="B159">
        <f>'[1]Plati PNRR RePower'!B157</f>
        <v>85</v>
      </c>
      <c r="C159">
        <f>'[1]Plati PNRR RePower'!C157</f>
        <v>27875598</v>
      </c>
      <c r="D159" t="str">
        <f>'[1]Plati PNRR RePower'!D157</f>
        <v>VERDEVO ENERGY S.R.L.</v>
      </c>
      <c r="E159" t="str">
        <f>'[1]Plati PNRR RePower'!E157</f>
        <v>G2025-126053</v>
      </c>
      <c r="F159" t="str">
        <f>'[1]Plati PNRR RePower'!F157</f>
        <v>I4A</v>
      </c>
      <c r="G159" s="11">
        <f>'[1]Plati PNRR RePower'!H157</f>
        <v>3</v>
      </c>
      <c r="H159" s="12">
        <f>'[1]Plati PNRR RePower'!T157</f>
        <v>46066</v>
      </c>
      <c r="I159" s="15">
        <f>'[1]Plati PNRR RePower'!U157</f>
        <v>0</v>
      </c>
      <c r="J159" s="16">
        <f>'[1]Plati PNRR RePower'!V157</f>
        <v>0</v>
      </c>
      <c r="K159" s="12">
        <f>'[1]Plati PNRR RePower'!W157</f>
        <v>46066</v>
      </c>
      <c r="L159" s="15">
        <f>'[1]Plati PNRR RePower'!X157</f>
        <v>176</v>
      </c>
      <c r="M159" s="16">
        <f>'[1]Plati PNRR RePower'!Y157</f>
        <v>689756.76</v>
      </c>
    </row>
    <row r="160" spans="1:13" x14ac:dyDescent="0.25">
      <c r="A160">
        <v>156</v>
      </c>
      <c r="B160">
        <f>'[1]Plati PNRR RePower'!B158</f>
        <v>85</v>
      </c>
      <c r="C160">
        <f>'[1]Plati PNRR RePower'!C158</f>
        <v>27875598</v>
      </c>
      <c r="D160" t="str">
        <f>'[1]Plati PNRR RePower'!D158</f>
        <v>VERDEVO ENERGY S.R.L.</v>
      </c>
      <c r="E160" t="str">
        <f>'[1]Plati PNRR RePower'!E158</f>
        <v>G2025-126053</v>
      </c>
      <c r="F160" t="str">
        <f>'[1]Plati PNRR RePower'!F158</f>
        <v>I4A</v>
      </c>
      <c r="G160" s="11">
        <f>'[1]Plati PNRR RePower'!H158</f>
        <v>4</v>
      </c>
      <c r="H160" s="12">
        <f>'[1]Plati PNRR RePower'!T158</f>
        <v>46066</v>
      </c>
      <c r="I160" s="15">
        <f>'[1]Plati PNRR RePower'!U158</f>
        <v>177</v>
      </c>
      <c r="J160" s="16">
        <f>'[1]Plati PNRR RePower'!V158</f>
        <v>3284556</v>
      </c>
      <c r="K160" s="12">
        <f>'[1]Plati PNRR RePower'!W158</f>
        <v>46066</v>
      </c>
      <c r="L160" s="15">
        <f>'[1]Plati PNRR RePower'!X158</f>
        <v>178</v>
      </c>
      <c r="M160" s="16">
        <f>'[1]Plati PNRR RePower'!Y158</f>
        <v>689756.76</v>
      </c>
    </row>
    <row r="161" spans="1:13" x14ac:dyDescent="0.25">
      <c r="A161">
        <v>157</v>
      </c>
      <c r="B161">
        <f>'[1]Plati PNRR RePower'!B159</f>
        <v>90</v>
      </c>
      <c r="C161">
        <f>'[1]Plati PNRR RePower'!C159</f>
        <v>28437065</v>
      </c>
      <c r="D161" t="str">
        <f>'[1]Plati PNRR RePower'!D159</f>
        <v>PASIROM INTERNAŢIONAL S.R.L.</v>
      </c>
      <c r="E161" t="str">
        <f>'[1]Plati PNRR RePower'!E159</f>
        <v>G2025-109582</v>
      </c>
      <c r="F161" t="str">
        <f>'[1]Plati PNRR RePower'!F159</f>
        <v>I4A</v>
      </c>
      <c r="G161" s="11">
        <f>'[1]Plati PNRR RePower'!H159</f>
        <v>5</v>
      </c>
      <c r="H161" s="12">
        <f>'[1]Plati PNRR RePower'!T159</f>
        <v>46066</v>
      </c>
      <c r="I161" s="15">
        <f>'[1]Plati PNRR RePower'!U159</f>
        <v>184</v>
      </c>
      <c r="J161" s="16">
        <f>'[1]Plati PNRR RePower'!V159</f>
        <v>7066772</v>
      </c>
      <c r="K161" s="12">
        <f>'[1]Plati PNRR RePower'!W159</f>
        <v>46066</v>
      </c>
      <c r="L161" s="15">
        <f>'[1]Plati PNRR RePower'!X159</f>
        <v>0</v>
      </c>
      <c r="M161" s="16">
        <f>'[1]Plati PNRR RePower'!Y159</f>
        <v>0</v>
      </c>
    </row>
    <row r="162" spans="1:13" x14ac:dyDescent="0.25">
      <c r="A162">
        <v>158</v>
      </c>
      <c r="B162">
        <f>'[1]Plati PNRR RePower'!B160</f>
        <v>102</v>
      </c>
      <c r="C162">
        <f>'[1]Plati PNRR RePower'!C160</f>
        <v>36670168</v>
      </c>
      <c r="D162" t="str">
        <f>'[1]Plati PNRR RePower'!D160</f>
        <v>PROEX INSTAL CONSULTING SRL</v>
      </c>
      <c r="E162" t="str">
        <f>'[1]Plati PNRR RePower'!E160</f>
        <v>G2025-85313</v>
      </c>
      <c r="F162" t="str">
        <f>'[1]Plati PNRR RePower'!F160</f>
        <v>I4B</v>
      </c>
      <c r="G162" s="11">
        <f>'[1]Plati PNRR RePower'!H160</f>
        <v>7</v>
      </c>
      <c r="H162" s="12">
        <f>'[1]Plati PNRR RePower'!T160</f>
        <v>46066</v>
      </c>
      <c r="I162" s="15">
        <f>'[1]Plati PNRR RePower'!U160</f>
        <v>185</v>
      </c>
      <c r="J162" s="16">
        <f>'[1]Plati PNRR RePower'!V160</f>
        <v>2139938</v>
      </c>
      <c r="K162" s="12">
        <f>'[1]Plati PNRR RePower'!W160</f>
        <v>46066</v>
      </c>
      <c r="L162" s="15">
        <f>'[1]Plati PNRR RePower'!X160</f>
        <v>186</v>
      </c>
      <c r="M162" s="16">
        <f>'[1]Plati PNRR RePower'!Y160</f>
        <v>449386.98</v>
      </c>
    </row>
    <row r="163" spans="1:13" x14ac:dyDescent="0.25">
      <c r="A163">
        <v>159</v>
      </c>
      <c r="B163">
        <f>'[1]Plati PNRR RePower'!B161</f>
        <v>10.1</v>
      </c>
      <c r="C163">
        <f>'[1]Plati PNRR RePower'!C161</f>
        <v>31105384</v>
      </c>
      <c r="D163" t="str">
        <f>'[1]Plati PNRR RePower'!D161</f>
        <v>ELSATERM CONSTRUCT SRL</v>
      </c>
      <c r="E163" t="str">
        <f>'[1]Plati PNRR RePower'!E161</f>
        <v>G2025-112549</v>
      </c>
      <c r="F163" t="str">
        <f>'[1]Plati PNRR RePower'!F161</f>
        <v>I4A</v>
      </c>
      <c r="G163" s="11">
        <f>'[1]Plati PNRR RePower'!H161</f>
        <v>3</v>
      </c>
      <c r="H163" s="12">
        <f>'[1]Plati PNRR RePower'!T161</f>
        <v>46066</v>
      </c>
      <c r="I163" s="15">
        <f>'[1]Plati PNRR RePower'!U161</f>
        <v>0</v>
      </c>
      <c r="J163" s="16">
        <f>'[1]Plati PNRR RePower'!V161</f>
        <v>0</v>
      </c>
      <c r="K163" s="12">
        <f>'[1]Plati PNRR RePower'!W161</f>
        <v>46066</v>
      </c>
      <c r="L163" s="15">
        <f>'[1]Plati PNRR RePower'!X161</f>
        <v>145</v>
      </c>
      <c r="M163" s="16">
        <f>'[1]Plati PNRR RePower'!Y161</f>
        <v>2497755.54</v>
      </c>
    </row>
    <row r="164" spans="1:13" x14ac:dyDescent="0.25">
      <c r="A164">
        <v>160</v>
      </c>
      <c r="B164">
        <f>'[1]Plati PNRR RePower'!B162</f>
        <v>10.1</v>
      </c>
      <c r="C164">
        <f>'[1]Plati PNRR RePower'!C162</f>
        <v>31105384</v>
      </c>
      <c r="D164" t="str">
        <f>'[1]Plati PNRR RePower'!D162</f>
        <v>ELSATERM CONSTRUCT SRL</v>
      </c>
      <c r="E164" t="str">
        <f>'[1]Plati PNRR RePower'!E162</f>
        <v>G2025-112549</v>
      </c>
      <c r="F164" t="str">
        <f>'[1]Plati PNRR RePower'!F162</f>
        <v>I4A</v>
      </c>
      <c r="G164" s="11">
        <f>'[1]Plati PNRR RePower'!H162</f>
        <v>4</v>
      </c>
      <c r="H164" s="12">
        <f>'[1]Plati PNRR RePower'!T162</f>
        <v>46066</v>
      </c>
      <c r="I164" s="15">
        <f>'[1]Plati PNRR RePower'!U162</f>
        <v>0</v>
      </c>
      <c r="J164" s="16">
        <f>'[1]Plati PNRR RePower'!V162</f>
        <v>0</v>
      </c>
      <c r="K164" s="12">
        <f>'[1]Plati PNRR RePower'!W162</f>
        <v>46066</v>
      </c>
      <c r="L164" s="15">
        <f>'[1]Plati PNRR RePower'!X162</f>
        <v>146</v>
      </c>
      <c r="M164" s="16">
        <f>'[1]Plati PNRR RePower'!Y162</f>
        <v>1045086.0000000001</v>
      </c>
    </row>
    <row r="165" spans="1:13" x14ac:dyDescent="0.25">
      <c r="A165">
        <v>161</v>
      </c>
      <c r="B165">
        <f>'[1]Plati PNRR RePower'!B163</f>
        <v>99</v>
      </c>
      <c r="C165">
        <f>'[1]Plati PNRR RePower'!C163</f>
        <v>36004836</v>
      </c>
      <c r="D165" t="str">
        <f>'[1]Plati PNRR RePower'!D163</f>
        <v>MOLDOCONECT PRO SRL</v>
      </c>
      <c r="E165" t="str">
        <f>'[1]Plati PNRR RePower'!E163</f>
        <v>G2025-111936</v>
      </c>
      <c r="F165" t="str">
        <f>'[1]Plati PNRR RePower'!F163</f>
        <v>I4A</v>
      </c>
      <c r="G165" s="11">
        <f>'[1]Plati PNRR RePower'!H163</f>
        <v>2</v>
      </c>
      <c r="H165" s="12">
        <f>'[1]Plati PNRR RePower'!T163</f>
        <v>46066</v>
      </c>
      <c r="I165" s="15">
        <f>'[1]Plati PNRR RePower'!U163</f>
        <v>147</v>
      </c>
      <c r="J165" s="16">
        <f>'[1]Plati PNRR RePower'!V163</f>
        <v>5723090</v>
      </c>
      <c r="K165" s="12">
        <f>'[1]Plati PNRR RePower'!W163</f>
        <v>46066</v>
      </c>
      <c r="L165" s="15">
        <f>'[1]Plati PNRR RePower'!X163</f>
        <v>148</v>
      </c>
      <c r="M165" s="16">
        <f>'[1]Plati PNRR RePower'!Y163</f>
        <v>1201848.8999999999</v>
      </c>
    </row>
    <row r="166" spans="1:13" x14ac:dyDescent="0.25">
      <c r="A166">
        <v>162</v>
      </c>
      <c r="B166">
        <f>'[1]Plati PNRR RePower'!B164</f>
        <v>39</v>
      </c>
      <c r="C166">
        <f>'[1]Plati PNRR RePower'!C164</f>
        <v>40367945</v>
      </c>
      <c r="D166" t="str">
        <f>'[1]Plati PNRR RePower'!D164</f>
        <v>PANEL VOLT SOLAR S.R.L.</v>
      </c>
      <c r="E166" t="str">
        <f>'[1]Plati PNRR RePower'!E164</f>
        <v>G2025-111648</v>
      </c>
      <c r="F166" t="str">
        <f>'[1]Plati PNRR RePower'!F164</f>
        <v>I4A</v>
      </c>
      <c r="G166" s="11">
        <f>'[1]Plati PNRR RePower'!H164</f>
        <v>5</v>
      </c>
      <c r="H166" s="12">
        <f>'[1]Plati PNRR RePower'!T164</f>
        <v>46066</v>
      </c>
      <c r="I166" s="15">
        <f>'[1]Plati PNRR RePower'!U164</f>
        <v>0</v>
      </c>
      <c r="J166" s="16">
        <f>'[1]Plati PNRR RePower'!V164</f>
        <v>0</v>
      </c>
      <c r="K166" s="12">
        <f>'[1]Plati PNRR RePower'!W164</f>
        <v>46066</v>
      </c>
      <c r="L166" s="15">
        <f>'[1]Plati PNRR RePower'!X164</f>
        <v>149</v>
      </c>
      <c r="M166" s="16">
        <f>'[1]Plati PNRR RePower'!Y164</f>
        <v>428485.26</v>
      </c>
    </row>
    <row r="167" spans="1:13" x14ac:dyDescent="0.25">
      <c r="A167">
        <v>163</v>
      </c>
      <c r="B167">
        <f>'[1]Plati PNRR RePower'!B165</f>
        <v>48</v>
      </c>
      <c r="C167">
        <f>'[1]Plati PNRR RePower'!C165</f>
        <v>25008360</v>
      </c>
      <c r="D167" t="str">
        <f>'[1]Plati PNRR RePower'!D165</f>
        <v>ROMINSTAL SOLAR SRL</v>
      </c>
      <c r="E167" t="str">
        <f>'[1]Plati PNRR RePower'!E165</f>
        <v>G2025-123448</v>
      </c>
      <c r="F167" t="str">
        <f>'[1]Plati PNRR RePower'!F165</f>
        <v>I4A</v>
      </c>
      <c r="G167" s="11">
        <f>'[1]Plati PNRR RePower'!H165</f>
        <v>3</v>
      </c>
      <c r="H167" s="12">
        <f>'[1]Plati PNRR RePower'!T165</f>
        <v>46066</v>
      </c>
      <c r="I167" s="15">
        <f>'[1]Plati PNRR RePower'!U165</f>
        <v>150</v>
      </c>
      <c r="J167" s="16">
        <f>'[1]Plati PNRR RePower'!V165</f>
        <v>1592512</v>
      </c>
      <c r="K167" s="12">
        <f>'[1]Plati PNRR RePower'!W165</f>
        <v>46066</v>
      </c>
      <c r="L167" s="15">
        <f>'[1]Plati PNRR RePower'!X165</f>
        <v>151</v>
      </c>
      <c r="M167" s="16">
        <f>'[1]Plati PNRR RePower'!Y165</f>
        <v>334427.52000000002</v>
      </c>
    </row>
    <row r="168" spans="1:13" x14ac:dyDescent="0.25">
      <c r="A168">
        <v>164</v>
      </c>
      <c r="B168">
        <f>'[1]Plati PNRR RePower'!B166</f>
        <v>48</v>
      </c>
      <c r="C168">
        <f>'[1]Plati PNRR RePower'!C166</f>
        <v>25008360</v>
      </c>
      <c r="D168" t="str">
        <f>'[1]Plati PNRR RePower'!D166</f>
        <v>ROMINSTAL SOLAR SRL</v>
      </c>
      <c r="E168" t="str">
        <f>'[1]Plati PNRR RePower'!E166</f>
        <v>G2025-123448</v>
      </c>
      <c r="F168" t="str">
        <f>'[1]Plati PNRR RePower'!F166</f>
        <v>I4A</v>
      </c>
      <c r="G168" s="11">
        <f>'[1]Plati PNRR RePower'!H166</f>
        <v>4</v>
      </c>
      <c r="H168" s="12">
        <f>'[1]Plati PNRR RePower'!T166</f>
        <v>46066</v>
      </c>
      <c r="I168" s="15">
        <f>'[1]Plati PNRR RePower'!U166</f>
        <v>152</v>
      </c>
      <c r="J168" s="16">
        <f>'[1]Plati PNRR RePower'!V166</f>
        <v>2189704</v>
      </c>
      <c r="K168" s="12">
        <f>'[1]Plati PNRR RePower'!W166</f>
        <v>46066</v>
      </c>
      <c r="L168" s="15">
        <f>'[1]Plati PNRR RePower'!X166</f>
        <v>153</v>
      </c>
      <c r="M168" s="16">
        <f>'[1]Plati PNRR RePower'!Y166</f>
        <v>459837.83999999997</v>
      </c>
    </row>
    <row r="169" spans="1:13" x14ac:dyDescent="0.25">
      <c r="A169">
        <v>165</v>
      </c>
      <c r="B169">
        <f>'[1]Plati PNRR RePower'!B167</f>
        <v>59</v>
      </c>
      <c r="C169">
        <f>'[1]Plati PNRR RePower'!C167</f>
        <v>31233421</v>
      </c>
      <c r="D169" t="str">
        <f>'[1]Plati PNRR RePower'!D167</f>
        <v>INTEGRATED ENGINEERING SOLUTIONS SRL</v>
      </c>
      <c r="E169" t="str">
        <f>'[1]Plati PNRR RePower'!E167</f>
        <v>G2025-126056</v>
      </c>
      <c r="F169" t="str">
        <f>'[1]Plati PNRR RePower'!F167</f>
        <v>I4A</v>
      </c>
      <c r="G169" s="11">
        <f>'[1]Plati PNRR RePower'!H167</f>
        <v>1</v>
      </c>
      <c r="H169" s="12">
        <f>'[1]Plati PNRR RePower'!T167</f>
        <v>46066</v>
      </c>
      <c r="I169" s="15">
        <f>'[1]Plati PNRR RePower'!U167</f>
        <v>154</v>
      </c>
      <c r="J169" s="16">
        <f>'[1]Plati PNRR RePower'!V167</f>
        <v>2040406</v>
      </c>
      <c r="K169" s="12">
        <f>'[1]Plati PNRR RePower'!W167</f>
        <v>46066</v>
      </c>
      <c r="L169" s="15">
        <f>'[1]Plati PNRR RePower'!X167</f>
        <v>155</v>
      </c>
      <c r="M169" s="16">
        <f>'[1]Plati PNRR RePower'!Y167</f>
        <v>428485.26</v>
      </c>
    </row>
    <row r="170" spans="1:13" x14ac:dyDescent="0.25">
      <c r="A170">
        <v>166</v>
      </c>
      <c r="B170">
        <f>'[1]Plati PNRR RePower'!B168</f>
        <v>90</v>
      </c>
      <c r="C170">
        <f>'[1]Plati PNRR RePower'!C168</f>
        <v>28437065</v>
      </c>
      <c r="D170" t="str">
        <f>'[1]Plati PNRR RePower'!D168</f>
        <v>PASIROM INTERNAŢIONAL S.R.L.</v>
      </c>
      <c r="E170" t="str">
        <f>'[1]Plati PNRR RePower'!E168</f>
        <v>G2025-109582</v>
      </c>
      <c r="F170" t="str">
        <f>'[1]Plati PNRR RePower'!F168</f>
        <v>I4A</v>
      </c>
      <c r="G170" s="11">
        <f>'[1]Plati PNRR RePower'!H168</f>
        <v>4</v>
      </c>
      <c r="H170" s="12">
        <f>'[1]Plati PNRR RePower'!T168</f>
        <v>46066</v>
      </c>
      <c r="I170" s="15">
        <f>'[1]Plati PNRR RePower'!U168</f>
        <v>156</v>
      </c>
      <c r="J170" s="16">
        <f>'[1]Plati PNRR RePower'!V168</f>
        <v>5374728</v>
      </c>
      <c r="K170" s="12">
        <f>'[1]Plati PNRR RePower'!W168</f>
        <v>46066</v>
      </c>
      <c r="L170" s="15">
        <f>'[1]Plati PNRR RePower'!X168</f>
        <v>157</v>
      </c>
      <c r="M170" s="16">
        <f>'[1]Plati PNRR RePower'!Y168</f>
        <v>1128692.8799999999</v>
      </c>
    </row>
    <row r="171" spans="1:13" x14ac:dyDescent="0.25">
      <c r="A171">
        <v>167</v>
      </c>
      <c r="B171">
        <f>'[1]Plati PNRR RePower'!B169</f>
        <v>90</v>
      </c>
      <c r="C171">
        <f>'[1]Plati PNRR RePower'!C169</f>
        <v>28437065</v>
      </c>
      <c r="D171" t="str">
        <f>'[1]Plati PNRR RePower'!D169</f>
        <v>PASIROM INTERNAŢIONAL S.R.L.</v>
      </c>
      <c r="E171" t="str">
        <f>'[1]Plati PNRR RePower'!E169</f>
        <v>G2025-109582</v>
      </c>
      <c r="F171" t="str">
        <f>'[1]Plati PNRR RePower'!F169</f>
        <v>I4A</v>
      </c>
      <c r="G171" s="11">
        <f>'[1]Plati PNRR RePower'!H169</f>
        <v>5</v>
      </c>
      <c r="H171" s="12">
        <f>'[1]Plati PNRR RePower'!T169</f>
        <v>46066</v>
      </c>
      <c r="I171" s="15">
        <f>'[1]Plati PNRR RePower'!U169</f>
        <v>0</v>
      </c>
      <c r="J171" s="16">
        <f>'[1]Plati PNRR RePower'!V169</f>
        <v>0</v>
      </c>
      <c r="K171" s="12">
        <f>'[1]Plati PNRR RePower'!W169</f>
        <v>46066</v>
      </c>
      <c r="L171" s="15">
        <f>'[1]Plati PNRR RePower'!X169</f>
        <v>158</v>
      </c>
      <c r="M171" s="16">
        <f>'[1]Plati PNRR RePower'!Y169</f>
        <v>1484022.12</v>
      </c>
    </row>
    <row r="172" spans="1:13" x14ac:dyDescent="0.25">
      <c r="A172">
        <v>168</v>
      </c>
      <c r="B172">
        <f>'[1]Plati PNRR RePower'!B170</f>
        <v>52</v>
      </c>
      <c r="C172">
        <f>'[1]Plati PNRR RePower'!C170</f>
        <v>24074080</v>
      </c>
      <c r="D172" t="str">
        <f>'[1]Plati PNRR RePower'!D170</f>
        <v>REDANS S.R.L.</v>
      </c>
      <c r="E172" t="str">
        <f>'[1]Plati PNRR RePower'!E170</f>
        <v>G2025-108834</v>
      </c>
      <c r="F172" t="str">
        <f>'[1]Plati PNRR RePower'!F170</f>
        <v>I4A</v>
      </c>
      <c r="G172" s="11">
        <f>'[1]Plati PNRR RePower'!H170</f>
        <v>3</v>
      </c>
      <c r="H172" s="12">
        <f>'[1]Plati PNRR RePower'!T170</f>
        <v>46066</v>
      </c>
      <c r="I172" s="15">
        <f>'[1]Plati PNRR RePower'!U170</f>
        <v>0</v>
      </c>
      <c r="J172" s="16">
        <f>'[1]Plati PNRR RePower'!V170</f>
        <v>0</v>
      </c>
      <c r="K172" s="12">
        <f>'[1]Plati PNRR RePower'!W170</f>
        <v>46066</v>
      </c>
      <c r="L172" s="15">
        <f>'[1]Plati PNRR RePower'!X170</f>
        <v>159</v>
      </c>
      <c r="M172" s="16">
        <f>'[1]Plati PNRR RePower'!Y170</f>
        <v>188115.48</v>
      </c>
    </row>
    <row r="173" spans="1:13" x14ac:dyDescent="0.25">
      <c r="A173">
        <v>169</v>
      </c>
      <c r="B173">
        <f>'[1]Plati PNRR RePower'!B171</f>
        <v>100.1</v>
      </c>
      <c r="C173">
        <f>'[1]Plati PNRR RePower'!C171</f>
        <v>32399458</v>
      </c>
      <c r="D173" t="str">
        <f>'[1]Plati PNRR RePower'!D171</f>
        <v>GENWAY VIDEOINTERFOANE S.R.L.</v>
      </c>
      <c r="E173" t="str">
        <f>'[1]Plati PNRR RePower'!E171</f>
        <v>G2025-112543</v>
      </c>
      <c r="F173" t="str">
        <f>'[1]Plati PNRR RePower'!F171</f>
        <v>I4A</v>
      </c>
      <c r="G173" s="11">
        <f>'[1]Plati PNRR RePower'!H171</f>
        <v>1</v>
      </c>
      <c r="H173" s="12">
        <f>'[1]Plati PNRR RePower'!T171</f>
        <v>46069</v>
      </c>
      <c r="I173" s="15">
        <f>'[1]Plati PNRR RePower'!U171</f>
        <v>187</v>
      </c>
      <c r="J173" s="16">
        <f>'[1]Plati PNRR RePower'!V171</f>
        <v>6618878</v>
      </c>
      <c r="K173" s="12">
        <f>'[1]Plati PNRR RePower'!W171</f>
        <v>46069</v>
      </c>
      <c r="L173" s="15">
        <f>'[1]Plati PNRR RePower'!X171</f>
        <v>188</v>
      </c>
      <c r="M173" s="16">
        <f>'[1]Plati PNRR RePower'!Y171</f>
        <v>1389964.38</v>
      </c>
    </row>
    <row r="174" spans="1:13" x14ac:dyDescent="0.25">
      <c r="A174">
        <v>170</v>
      </c>
      <c r="B174">
        <f>'[1]Plati PNRR RePower'!B172</f>
        <v>114</v>
      </c>
      <c r="C174">
        <f>'[1]Plati PNRR RePower'!C172</f>
        <v>17481529</v>
      </c>
      <c r="D174" t="str">
        <f>'[1]Plati PNRR RePower'!D172</f>
        <v>SERVELECT SRL</v>
      </c>
      <c r="E174" t="str">
        <f>'[1]Plati PNRR RePower'!E172</f>
        <v>G2025-111551</v>
      </c>
      <c r="F174" t="str">
        <f>'[1]Plati PNRR RePower'!F172</f>
        <v>I4B</v>
      </c>
      <c r="G174" s="11">
        <f>'[1]Plati PNRR RePower'!H172</f>
        <v>1</v>
      </c>
      <c r="H174" s="12">
        <f>'[1]Plati PNRR RePower'!T172</f>
        <v>46069</v>
      </c>
      <c r="I174" s="15">
        <f>'[1]Plati PNRR RePower'!U172</f>
        <v>0</v>
      </c>
      <c r="J174" s="16">
        <f>'[1]Plati PNRR RePower'!V172</f>
        <v>0</v>
      </c>
      <c r="K174" s="12">
        <f>'[1]Plati PNRR RePower'!W172</f>
        <v>46069</v>
      </c>
      <c r="L174" s="15">
        <f>'[1]Plati PNRR RePower'!X172</f>
        <v>189</v>
      </c>
      <c r="M174" s="16">
        <f>'[1]Plati PNRR RePower'!Y172</f>
        <v>428485.26</v>
      </c>
    </row>
    <row r="175" spans="1:13" x14ac:dyDescent="0.25">
      <c r="A175">
        <v>171</v>
      </c>
      <c r="B175">
        <f>'[1]Plati PNRR RePower'!B173</f>
        <v>17</v>
      </c>
      <c r="C175">
        <f>'[1]Plati PNRR RePower'!C173</f>
        <v>38798245</v>
      </c>
      <c r="D175" t="str">
        <f>'[1]Plati PNRR RePower'!D173</f>
        <v>DM PASSIVE BUILDINGS S.R.L.</v>
      </c>
      <c r="E175" t="str">
        <f>'[1]Plati PNRR RePower'!E173</f>
        <v>G2025-111165</v>
      </c>
      <c r="F175" t="str">
        <f>'[1]Plati PNRR RePower'!F173</f>
        <v>I7</v>
      </c>
      <c r="G175" s="11">
        <f>'[1]Plati PNRR RePower'!H173</f>
        <v>3</v>
      </c>
      <c r="H175" s="12">
        <f>'[1]Plati PNRR RePower'!T173</f>
        <v>46072</v>
      </c>
      <c r="I175" s="15">
        <f>'[1]Plati PNRR RePower'!U173</f>
        <v>265</v>
      </c>
      <c r="J175" s="16">
        <f>'[1]Plati PNRR RePower'!V173</f>
        <v>2566431</v>
      </c>
      <c r="K175" s="12">
        <f>'[1]Plati PNRR RePower'!W173</f>
        <v>46072</v>
      </c>
      <c r="L175" s="15">
        <f>'[1]Plati PNRR RePower'!X173</f>
        <v>266</v>
      </c>
      <c r="M175" s="16">
        <f>'[1]Plati PNRR RePower'!Y173</f>
        <v>538950.51</v>
      </c>
    </row>
    <row r="176" spans="1:13" x14ac:dyDescent="0.25">
      <c r="A176">
        <v>172</v>
      </c>
      <c r="B176">
        <f>'[1]Plati PNRR RePower'!B174</f>
        <v>69</v>
      </c>
      <c r="C176">
        <f>'[1]Plati PNRR RePower'!C174</f>
        <v>14364265</v>
      </c>
      <c r="D176" t="str">
        <f>'[1]Plati PNRR RePower'!D174</f>
        <v>ELSACO SOLUTIONS SRL</v>
      </c>
      <c r="E176" t="str">
        <f>'[1]Plati PNRR RePower'!E174</f>
        <v>G2025-138755</v>
      </c>
      <c r="F176" t="str">
        <f>'[1]Plati PNRR RePower'!F174</f>
        <v>I4A</v>
      </c>
      <c r="G176" s="11">
        <f>'[1]Plati PNRR RePower'!H174</f>
        <v>1</v>
      </c>
      <c r="H176" s="12">
        <f>'[1]Plati PNRR RePower'!T174</f>
        <v>46072</v>
      </c>
      <c r="I176" s="15">
        <f>'[1]Plati PNRR RePower'!U174</f>
        <v>267</v>
      </c>
      <c r="J176" s="16">
        <f>'[1]Plati PNRR RePower'!V174</f>
        <v>398128</v>
      </c>
      <c r="K176" s="12">
        <f>'[1]Plati PNRR RePower'!W174</f>
        <v>46072</v>
      </c>
      <c r="L176" s="15">
        <f>'[1]Plati PNRR RePower'!X174</f>
        <v>268</v>
      </c>
      <c r="M176" s="16">
        <f>'[1]Plati PNRR RePower'!Y174</f>
        <v>83606.880000000005</v>
      </c>
    </row>
    <row r="177" spans="1:13" x14ac:dyDescent="0.25">
      <c r="A177">
        <v>173</v>
      </c>
      <c r="B177">
        <f>'[1]Plati PNRR RePower'!B175</f>
        <v>39</v>
      </c>
      <c r="C177">
        <f>'[1]Plati PNRR RePower'!C175</f>
        <v>40367945</v>
      </c>
      <c r="D177" t="str">
        <f>'[1]Plati PNRR RePower'!D175</f>
        <v>PANEL VOLT SOLAR S.R.L.</v>
      </c>
      <c r="E177" t="str">
        <f>'[1]Plati PNRR RePower'!E175</f>
        <v>G2025-111648</v>
      </c>
      <c r="F177" t="str">
        <f>'[1]Plati PNRR RePower'!F175</f>
        <v>I4A</v>
      </c>
      <c r="G177" s="11">
        <f>'[1]Plati PNRR RePower'!H175</f>
        <v>6</v>
      </c>
      <c r="H177" s="12">
        <f>'[1]Plati PNRR RePower'!T175</f>
        <v>46072</v>
      </c>
      <c r="I177" s="15">
        <f>'[1]Plati PNRR RePower'!U175</f>
        <v>269</v>
      </c>
      <c r="J177" s="16">
        <f>'[1]Plati PNRR RePower'!V175</f>
        <v>3085492</v>
      </c>
      <c r="K177" s="12">
        <f>'[1]Plati PNRR RePower'!W175</f>
        <v>46072</v>
      </c>
      <c r="L177" s="15">
        <f>'[1]Plati PNRR RePower'!X175</f>
        <v>270</v>
      </c>
      <c r="M177" s="16">
        <f>'[1]Plati PNRR RePower'!Y175</f>
        <v>647953.31999999995</v>
      </c>
    </row>
    <row r="178" spans="1:13" x14ac:dyDescent="0.25">
      <c r="A178">
        <v>174</v>
      </c>
      <c r="B178">
        <f>'[1]Plati PNRR RePower'!B176</f>
        <v>105</v>
      </c>
      <c r="C178">
        <f>'[1]Plati PNRR RePower'!C176</f>
        <v>40367945</v>
      </c>
      <c r="D178" t="str">
        <f>'[1]Plati PNRR RePower'!D176</f>
        <v>PANEL VOLT SOLAR S.R.L.</v>
      </c>
      <c r="E178" t="str">
        <f>'[1]Plati PNRR RePower'!E176</f>
        <v>G2025-85254</v>
      </c>
      <c r="F178" t="str">
        <f>'[1]Plati PNRR RePower'!F176</f>
        <v>I4B</v>
      </c>
      <c r="G178" s="11">
        <f>'[1]Plati PNRR RePower'!H176</f>
        <v>8</v>
      </c>
      <c r="H178" s="12">
        <f>'[1]Plati PNRR RePower'!T176</f>
        <v>46072</v>
      </c>
      <c r="I178" s="15">
        <f>'[1]Plati PNRR RePower'!U176</f>
        <v>271</v>
      </c>
      <c r="J178" s="16">
        <f>'[1]Plati PNRR RePower'!V176</f>
        <v>1915991</v>
      </c>
      <c r="K178" s="12">
        <f>'[1]Plati PNRR RePower'!W176</f>
        <v>46072</v>
      </c>
      <c r="L178" s="15">
        <f>'[1]Plati PNRR RePower'!X176</f>
        <v>272</v>
      </c>
      <c r="M178" s="16">
        <f>'[1]Plati PNRR RePower'!Y176</f>
        <v>402358.11</v>
      </c>
    </row>
    <row r="179" spans="1:13" x14ac:dyDescent="0.25">
      <c r="A179">
        <v>175</v>
      </c>
      <c r="B179">
        <f>'[1]Plati PNRR RePower'!B177</f>
        <v>12</v>
      </c>
      <c r="C179">
        <f>'[1]Plati PNRR RePower'!C177</f>
        <v>26991098</v>
      </c>
      <c r="D179" t="str">
        <f>'[1]Plati PNRR RePower'!D177</f>
        <v>EUROTEHNICA IT&amp;C SRL</v>
      </c>
      <c r="E179" t="str">
        <f>'[1]Plati PNRR RePower'!E177</f>
        <v>G2025-126059</v>
      </c>
      <c r="F179" t="str">
        <f>'[1]Plati PNRR RePower'!F177</f>
        <v>I4A</v>
      </c>
      <c r="G179" s="11">
        <f>'[1]Plati PNRR RePower'!H177</f>
        <v>3</v>
      </c>
      <c r="H179" s="12">
        <f>'[1]Plati PNRR RePower'!T177</f>
        <v>46073</v>
      </c>
      <c r="I179" s="15">
        <f>'[1]Plati PNRR RePower'!U177</f>
        <v>273</v>
      </c>
      <c r="J179" s="16">
        <f>'[1]Plati PNRR RePower'!V177</f>
        <v>2438534</v>
      </c>
      <c r="K179" s="12">
        <f>'[1]Plati PNRR RePower'!W177</f>
        <v>46073</v>
      </c>
      <c r="L179" s="15">
        <f>'[1]Plati PNRR RePower'!X177</f>
        <v>274</v>
      </c>
      <c r="M179" s="16">
        <f>'[1]Plati PNRR RePower'!Y177</f>
        <v>512092.14</v>
      </c>
    </row>
    <row r="180" spans="1:13" x14ac:dyDescent="0.25">
      <c r="A180">
        <v>176</v>
      </c>
      <c r="B180">
        <f>'[1]Plati PNRR RePower'!B178</f>
        <v>50</v>
      </c>
      <c r="C180">
        <f>'[1]Plati PNRR RePower'!C178</f>
        <v>32399458</v>
      </c>
      <c r="D180" t="str">
        <f>'[1]Plati PNRR RePower'!D178</f>
        <v>GENWAY VIDEOINTERFOANE S.R.L.</v>
      </c>
      <c r="E180" t="str">
        <f>'[1]Plati PNRR RePower'!E178</f>
        <v>G2025-88456</v>
      </c>
      <c r="F180" t="str">
        <f>'[1]Plati PNRR RePower'!F178</f>
        <v>I4B</v>
      </c>
      <c r="G180" s="11">
        <f>'[1]Plati PNRR RePower'!H178</f>
        <v>3</v>
      </c>
      <c r="H180" s="12">
        <f>'[1]Plati PNRR RePower'!T178</f>
        <v>46073</v>
      </c>
      <c r="I180" s="15">
        <f>'[1]Plati PNRR RePower'!U178</f>
        <v>275</v>
      </c>
      <c r="J180" s="16">
        <f>'[1]Plati PNRR RePower'!V178</f>
        <v>9729253</v>
      </c>
      <c r="K180" s="12">
        <f>'[1]Plati PNRR RePower'!W178</f>
        <v>46073</v>
      </c>
      <c r="L180" s="15">
        <f>'[1]Plati PNRR RePower'!X178</f>
        <v>276</v>
      </c>
      <c r="M180" s="16">
        <f>'[1]Plati PNRR RePower'!Y178</f>
        <v>1832135.22</v>
      </c>
    </row>
    <row r="181" spans="1:13" x14ac:dyDescent="0.25">
      <c r="A181">
        <v>177</v>
      </c>
      <c r="B181">
        <f>'[1]Plati PNRR RePower'!B179</f>
        <v>155</v>
      </c>
      <c r="C181">
        <f>'[1]Plati PNRR RePower'!C179</f>
        <v>40561711</v>
      </c>
      <c r="D181" t="str">
        <f>'[1]Plati PNRR RePower'!D179</f>
        <v>LUKAND ENERGY STUDIO S.R.L.</v>
      </c>
      <c r="E181" t="str">
        <f>'[1]Plati PNRR RePower'!E179</f>
        <v>G2025-85903</v>
      </c>
      <c r="F181" t="str">
        <f>'[1]Plati PNRR RePower'!F179</f>
        <v>I4B</v>
      </c>
      <c r="G181" s="11">
        <f>'[1]Plati PNRR RePower'!H179</f>
        <v>1</v>
      </c>
      <c r="H181" s="12">
        <f>'[1]Plati PNRR RePower'!T179</f>
        <v>46073</v>
      </c>
      <c r="I181" s="15">
        <f>'[1]Plati PNRR RePower'!U179</f>
        <v>277</v>
      </c>
      <c r="J181" s="16">
        <f>'[1]Plati PNRR RePower'!V179</f>
        <v>1866225</v>
      </c>
      <c r="K181" s="12">
        <f>'[1]Plati PNRR RePower'!W179</f>
        <v>46073</v>
      </c>
      <c r="L181" s="15">
        <f>'[1]Plati PNRR RePower'!X179</f>
        <v>278</v>
      </c>
      <c r="M181" s="16">
        <f>'[1]Plati PNRR RePower'!Y179</f>
        <v>391907.25</v>
      </c>
    </row>
    <row r="182" spans="1:13" x14ac:dyDescent="0.25">
      <c r="A182">
        <v>178</v>
      </c>
      <c r="B182">
        <f>'[1]Plati PNRR RePower'!B180</f>
        <v>155</v>
      </c>
      <c r="C182">
        <f>'[1]Plati PNRR RePower'!C180</f>
        <v>40561711</v>
      </c>
      <c r="D182" t="str">
        <f>'[1]Plati PNRR RePower'!D180</f>
        <v>LUKAND ENERGY STUDIO S.R.L.</v>
      </c>
      <c r="E182" t="str">
        <f>'[1]Plati PNRR RePower'!E180</f>
        <v>G2025-85903</v>
      </c>
      <c r="F182" t="str">
        <f>'[1]Plati PNRR RePower'!F180</f>
        <v>I4B</v>
      </c>
      <c r="G182" s="11">
        <f>'[1]Plati PNRR RePower'!H180</f>
        <v>2</v>
      </c>
      <c r="H182" s="12">
        <f>'[1]Plati PNRR RePower'!T180</f>
        <v>46073</v>
      </c>
      <c r="I182" s="15">
        <f>'[1]Plati PNRR RePower'!U180</f>
        <v>279</v>
      </c>
      <c r="J182" s="16">
        <f>'[1]Plati PNRR RePower'!V180</f>
        <v>1094852</v>
      </c>
      <c r="K182" s="12">
        <f>'[1]Plati PNRR RePower'!W180</f>
        <v>46073</v>
      </c>
      <c r="L182" s="15">
        <f>'[1]Plati PNRR RePower'!X180</f>
        <v>280</v>
      </c>
      <c r="M182" s="16">
        <f>'[1]Plati PNRR RePower'!Y180</f>
        <v>229918.91999999998</v>
      </c>
    </row>
    <row r="183" spans="1:13" x14ac:dyDescent="0.25">
      <c r="A183">
        <v>179</v>
      </c>
      <c r="B183">
        <f>'[1]Plati PNRR RePower'!B181</f>
        <v>9.1</v>
      </c>
      <c r="C183">
        <f>'[1]Plati PNRR RePower'!C181</f>
        <v>16957447</v>
      </c>
      <c r="D183" t="str">
        <f>'[1]Plati PNRR RePower'!D181</f>
        <v>PUBLIC CREATION SRL</v>
      </c>
      <c r="E183" t="str">
        <f>'[1]Plati PNRR RePower'!E181</f>
        <v>G2025-123442</v>
      </c>
      <c r="F183" t="str">
        <f>'[1]Plati PNRR RePower'!F181</f>
        <v>I4A</v>
      </c>
      <c r="G183" s="11">
        <f>'[1]Plati PNRR RePower'!H181</f>
        <v>4</v>
      </c>
      <c r="H183" s="12">
        <f>'[1]Plati PNRR RePower'!T181</f>
        <v>46073</v>
      </c>
      <c r="I183" s="15">
        <f>'[1]Plati PNRR RePower'!U181</f>
        <v>281</v>
      </c>
      <c r="J183" s="16">
        <f>'[1]Plati PNRR RePower'!V181</f>
        <v>6718410</v>
      </c>
      <c r="K183" s="12">
        <f>'[1]Plati PNRR RePower'!W181</f>
        <v>46073</v>
      </c>
      <c r="L183" s="15">
        <f>'[1]Plati PNRR RePower'!X181</f>
        <v>282</v>
      </c>
      <c r="M183" s="16">
        <f>'[1]Plati PNRR RePower'!Y181</f>
        <v>1410866.1</v>
      </c>
    </row>
    <row r="184" spans="1:13" x14ac:dyDescent="0.25">
      <c r="A184">
        <v>180</v>
      </c>
      <c r="B184">
        <f>'[1]Plati PNRR RePower'!B182</f>
        <v>41</v>
      </c>
      <c r="C184">
        <f>'[1]Plati PNRR RePower'!C182</f>
        <v>35268139</v>
      </c>
      <c r="D184" t="str">
        <f>'[1]Plati PNRR RePower'!D182</f>
        <v>RAVLUX PROIECT SRL</v>
      </c>
      <c r="E184" t="str">
        <f>'[1]Plati PNRR RePower'!E182</f>
        <v>G2025-85328</v>
      </c>
      <c r="F184" t="str">
        <f>'[1]Plati PNRR RePower'!F182</f>
        <v>I4B</v>
      </c>
      <c r="G184" s="11">
        <f>'[1]Plati PNRR RePower'!H182</f>
        <v>5</v>
      </c>
      <c r="H184" s="12">
        <f>'[1]Plati PNRR RePower'!T182</f>
        <v>46073</v>
      </c>
      <c r="I184" s="15">
        <f>'[1]Plati PNRR RePower'!U182</f>
        <v>283</v>
      </c>
      <c r="J184" s="16">
        <f>'[1]Plati PNRR RePower'!V182</f>
        <v>2836662</v>
      </c>
      <c r="K184" s="12">
        <f>'[1]Plati PNRR RePower'!W182</f>
        <v>46073</v>
      </c>
      <c r="L184" s="15">
        <f>'[1]Plati PNRR RePower'!X182</f>
        <v>284</v>
      </c>
      <c r="M184" s="16">
        <f>'[1]Plati PNRR RePower'!Y182</f>
        <v>595699.02</v>
      </c>
    </row>
    <row r="185" spans="1:13" x14ac:dyDescent="0.25">
      <c r="A185">
        <v>181</v>
      </c>
      <c r="B185">
        <f>'[1]Plati PNRR RePower'!B183</f>
        <v>51.1</v>
      </c>
      <c r="C185">
        <f>'[1]Plati PNRR RePower'!C183</f>
        <v>40093815</v>
      </c>
      <c r="D185" t="str">
        <f>'[1]Plati PNRR RePower'!D183</f>
        <v>SATEL SECURITY S.R.L.</v>
      </c>
      <c r="E185" t="str">
        <f>'[1]Plati PNRR RePower'!E183</f>
        <v>G2025-140650</v>
      </c>
      <c r="F185" t="str">
        <f>'[1]Plati PNRR RePower'!F183</f>
        <v>I4B</v>
      </c>
      <c r="G185" s="11">
        <f>'[1]Plati PNRR RePower'!H183</f>
        <v>1</v>
      </c>
      <c r="H185" s="12">
        <f>'[1]Plati PNRR RePower'!T183</f>
        <v>46073</v>
      </c>
      <c r="I185" s="15">
        <f>'[1]Plati PNRR RePower'!U183</f>
        <v>285</v>
      </c>
      <c r="J185" s="16">
        <f>'[1]Plati PNRR RePower'!V183</f>
        <v>149298</v>
      </c>
      <c r="K185" s="12">
        <f>'[1]Plati PNRR RePower'!W183</f>
        <v>46073</v>
      </c>
      <c r="L185" s="15">
        <f>'[1]Plati PNRR RePower'!X183</f>
        <v>286</v>
      </c>
      <c r="M185" s="16">
        <f>'[1]Plati PNRR RePower'!Y183</f>
        <v>31352.58</v>
      </c>
    </row>
    <row r="186" spans="1:13" x14ac:dyDescent="0.25">
      <c r="A186">
        <v>182</v>
      </c>
      <c r="B186">
        <f>'[1]Plati PNRR RePower'!B184</f>
        <v>51.1</v>
      </c>
      <c r="C186">
        <f>'[1]Plati PNRR RePower'!C184</f>
        <v>40093815</v>
      </c>
      <c r="D186" t="str">
        <f>'[1]Plati PNRR RePower'!D184</f>
        <v>SATEL SECURITY S.R.L.</v>
      </c>
      <c r="E186" t="str">
        <f>'[1]Plati PNRR RePower'!E184</f>
        <v>G2025-140650</v>
      </c>
      <c r="F186" t="str">
        <f>'[1]Plati PNRR RePower'!F184</f>
        <v>I4B</v>
      </c>
      <c r="G186" s="11">
        <f>'[1]Plati PNRR RePower'!H184</f>
        <v>2</v>
      </c>
      <c r="H186" s="12">
        <f>'[1]Plati PNRR RePower'!T184</f>
        <v>46073</v>
      </c>
      <c r="I186" s="15">
        <f>'[1]Plati PNRR RePower'!U184</f>
        <v>287</v>
      </c>
      <c r="J186" s="16">
        <f>'[1]Plati PNRR RePower'!V184</f>
        <v>248830</v>
      </c>
      <c r="K186" s="12">
        <f>'[1]Plati PNRR RePower'!W184</f>
        <v>46073</v>
      </c>
      <c r="L186" s="15">
        <f>'[1]Plati PNRR RePower'!X184</f>
        <v>288</v>
      </c>
      <c r="M186" s="16">
        <f>'[1]Plati PNRR RePower'!Y184</f>
        <v>52254.3</v>
      </c>
    </row>
    <row r="187" spans="1:13" x14ac:dyDescent="0.25">
      <c r="A187">
        <v>183</v>
      </c>
      <c r="B187">
        <f>'[1]Plati PNRR RePower'!B185</f>
        <v>114</v>
      </c>
      <c r="C187">
        <f>'[1]Plati PNRR RePower'!C185</f>
        <v>17481529</v>
      </c>
      <c r="D187" t="str">
        <f>'[1]Plati PNRR RePower'!D185</f>
        <v>SERVELECT SRL</v>
      </c>
      <c r="E187" t="str">
        <f>'[1]Plati PNRR RePower'!E185</f>
        <v>G2025-111551</v>
      </c>
      <c r="F187" t="str">
        <f>'[1]Plati PNRR RePower'!F185</f>
        <v>I4B</v>
      </c>
      <c r="G187" s="11">
        <f>'[1]Plati PNRR RePower'!H185</f>
        <v>3</v>
      </c>
      <c r="H187" s="12">
        <f>'[1]Plati PNRR RePower'!T185</f>
        <v>46073</v>
      </c>
      <c r="I187" s="15">
        <f>'[1]Plati PNRR RePower'!U185</f>
        <v>289</v>
      </c>
      <c r="J187" s="16">
        <f>'[1]Plati PNRR RePower'!V185</f>
        <v>3707567</v>
      </c>
      <c r="K187" s="12">
        <f>'[1]Plati PNRR RePower'!W185</f>
        <v>46073</v>
      </c>
      <c r="L187" s="15">
        <f>'[1]Plati PNRR RePower'!X185</f>
        <v>290</v>
      </c>
      <c r="M187" s="16">
        <f>'[1]Plati PNRR RePower'!Y185</f>
        <v>778589.07000000007</v>
      </c>
    </row>
    <row r="188" spans="1:13" x14ac:dyDescent="0.25">
      <c r="A188">
        <v>184</v>
      </c>
      <c r="B188">
        <f>'[1]Plati PNRR RePower'!B186</f>
        <v>57.1</v>
      </c>
      <c r="C188">
        <f>'[1]Plati PNRR RePower'!C186</f>
        <v>37961505</v>
      </c>
      <c r="D188" t="str">
        <f>'[1]Plati PNRR RePower'!D186</f>
        <v>STARTCON ENERGY S.R.L.</v>
      </c>
      <c r="E188" t="str">
        <f>'[1]Plati PNRR RePower'!E186</f>
        <v>G2025-138545</v>
      </c>
      <c r="F188" t="str">
        <f>'[1]Plati PNRR RePower'!F186</f>
        <v>I4A</v>
      </c>
      <c r="G188" s="11">
        <f>'[1]Plati PNRR RePower'!H186</f>
        <v>1</v>
      </c>
      <c r="H188" s="12">
        <f>'[1]Plati PNRR RePower'!T186</f>
        <v>46073</v>
      </c>
      <c r="I188" s="15">
        <f>'[1]Plati PNRR RePower'!U186</f>
        <v>291</v>
      </c>
      <c r="J188" s="16">
        <f>'[1]Plati PNRR RePower'!V186</f>
        <v>497660</v>
      </c>
      <c r="K188" s="12">
        <f>'[1]Plati PNRR RePower'!W186</f>
        <v>46073</v>
      </c>
      <c r="L188" s="15">
        <f>'[1]Plati PNRR RePower'!X186</f>
        <v>292</v>
      </c>
      <c r="M188" s="16">
        <f>'[1]Plati PNRR RePower'!Y186</f>
        <v>104508.6</v>
      </c>
    </row>
    <row r="189" spans="1:13" x14ac:dyDescent="0.25">
      <c r="A189">
        <v>185</v>
      </c>
      <c r="B189">
        <f>'[1]Plati PNRR RePower'!B187</f>
        <v>19</v>
      </c>
      <c r="C189">
        <f>'[1]Plati PNRR RePower'!C187</f>
        <v>31806715</v>
      </c>
      <c r="D189" t="str">
        <f>'[1]Plati PNRR RePower'!D187</f>
        <v>ATLAS SPORT SRL</v>
      </c>
      <c r="E189" t="str">
        <f>'[1]Plati PNRR RePower'!E187</f>
        <v>G2025-88607</v>
      </c>
      <c r="F189" t="str">
        <f>'[1]Plati PNRR RePower'!F187</f>
        <v>I7</v>
      </c>
      <c r="G189" s="11">
        <f>'[1]Plati PNRR RePower'!H187</f>
        <v>11</v>
      </c>
      <c r="H189" s="12">
        <f>'[1]Plati PNRR RePower'!T187</f>
        <v>46076</v>
      </c>
      <c r="I189" s="15">
        <f>'[1]Plati PNRR RePower'!U187</f>
        <v>303</v>
      </c>
      <c r="J189" s="16">
        <f>'[1]Plati PNRR RePower'!V187</f>
        <v>1140636</v>
      </c>
      <c r="K189" s="12">
        <f>'[1]Plati PNRR RePower'!W187</f>
        <v>46076</v>
      </c>
      <c r="L189" s="15">
        <f>'[1]Plati PNRR RePower'!X187</f>
        <v>304</v>
      </c>
      <c r="M189" s="16">
        <f>'[1]Plati PNRR RePower'!Y187</f>
        <v>239533.56</v>
      </c>
    </row>
    <row r="190" spans="1:13" x14ac:dyDescent="0.25">
      <c r="A190">
        <v>186</v>
      </c>
      <c r="B190">
        <f>'[1]Plati PNRR RePower'!B188</f>
        <v>17</v>
      </c>
      <c r="C190">
        <f>'[1]Plati PNRR RePower'!C188</f>
        <v>38798245</v>
      </c>
      <c r="D190" t="str">
        <f>'[1]Plati PNRR RePower'!D188</f>
        <v>DM PASSIVE BUILDINGS S.R.L.</v>
      </c>
      <c r="E190" t="str">
        <f>'[1]Plati PNRR RePower'!E188</f>
        <v>G2025-111165</v>
      </c>
      <c r="F190" t="str">
        <f>'[1]Plati PNRR RePower'!F188</f>
        <v>I7</v>
      </c>
      <c r="G190" s="11">
        <f>'[1]Plati PNRR RePower'!H188</f>
        <v>4</v>
      </c>
      <c r="H190" s="12">
        <f>'[1]Plati PNRR RePower'!T188</f>
        <v>46076</v>
      </c>
      <c r="I190" s="15">
        <f>'[1]Plati PNRR RePower'!U188</f>
        <v>305</v>
      </c>
      <c r="J190" s="16">
        <f>'[1]Plati PNRR RePower'!V188</f>
        <v>2756537</v>
      </c>
      <c r="K190" s="12">
        <f>'[1]Plati PNRR RePower'!W188</f>
        <v>46076</v>
      </c>
      <c r="L190" s="15">
        <f>'[1]Plati PNRR RePower'!X188</f>
        <v>306</v>
      </c>
      <c r="M190" s="16">
        <f>'[1]Plati PNRR RePower'!Y188</f>
        <v>578872.77</v>
      </c>
    </row>
    <row r="191" spans="1:13" x14ac:dyDescent="0.25">
      <c r="A191">
        <v>187</v>
      </c>
      <c r="B191">
        <f>'[1]Plati PNRR RePower'!B189</f>
        <v>16</v>
      </c>
      <c r="C191">
        <f>'[1]Plati PNRR RePower'!C189</f>
        <v>31105384</v>
      </c>
      <c r="D191" t="str">
        <f>'[1]Plati PNRR RePower'!D189</f>
        <v>ELSATERM CONSTRUCT SRL</v>
      </c>
      <c r="E191" t="str">
        <f>'[1]Plati PNRR RePower'!E189</f>
        <v>G2025-88233</v>
      </c>
      <c r="F191" t="str">
        <f>'[1]Plati PNRR RePower'!F189</f>
        <v>I7</v>
      </c>
      <c r="G191" s="11">
        <f>'[1]Plati PNRR RePower'!H189</f>
        <v>7</v>
      </c>
      <c r="H191" s="12">
        <f>'[1]Plati PNRR RePower'!T189</f>
        <v>46076</v>
      </c>
      <c r="I191" s="15">
        <f>'[1]Plati PNRR RePower'!U189</f>
        <v>307</v>
      </c>
      <c r="J191" s="16">
        <f>'[1]Plati PNRR RePower'!V189</f>
        <v>7414134</v>
      </c>
      <c r="K191" s="12">
        <f>'[1]Plati PNRR RePower'!W189</f>
        <v>46076</v>
      </c>
      <c r="L191" s="15">
        <f>'[1]Plati PNRR RePower'!X189</f>
        <v>308</v>
      </c>
      <c r="M191" s="16">
        <f>'[1]Plati PNRR RePower'!Y189</f>
        <v>1556968.14</v>
      </c>
    </row>
    <row r="192" spans="1:13" x14ac:dyDescent="0.25">
      <c r="A192">
        <v>188</v>
      </c>
      <c r="B192">
        <f>'[1]Plati PNRR RePower'!B190</f>
        <v>14</v>
      </c>
      <c r="C192">
        <f>'[1]Plati PNRR RePower'!C190</f>
        <v>40769870</v>
      </c>
      <c r="D192" t="str">
        <f>'[1]Plati PNRR RePower'!D190</f>
        <v>LUKY DĂMĂTĂR S.R.L.</v>
      </c>
      <c r="E192" t="str">
        <f>'[1]Plati PNRR RePower'!E190</f>
        <v>G2025-88564</v>
      </c>
      <c r="F192" t="str">
        <f>'[1]Plati PNRR RePower'!F190</f>
        <v>I7</v>
      </c>
      <c r="G192" s="11">
        <f>'[1]Plati PNRR RePower'!H190</f>
        <v>10</v>
      </c>
      <c r="H192" s="12">
        <f>'[1]Plati PNRR RePower'!T190</f>
        <v>46076</v>
      </c>
      <c r="I192" s="15">
        <f>'[1]Plati PNRR RePower'!U190</f>
        <v>309</v>
      </c>
      <c r="J192" s="16">
        <f>'[1]Plati PNRR RePower'!V190</f>
        <v>2091166</v>
      </c>
      <c r="K192" s="12">
        <f>'[1]Plati PNRR RePower'!W190</f>
        <v>46076</v>
      </c>
      <c r="L192" s="15">
        <f>'[1]Plati PNRR RePower'!X190</f>
        <v>310</v>
      </c>
      <c r="M192" s="16">
        <f>'[1]Plati PNRR RePower'!Y190</f>
        <v>439144.86</v>
      </c>
    </row>
    <row r="193" spans="1:13" x14ac:dyDescent="0.25">
      <c r="A193">
        <v>189</v>
      </c>
      <c r="B193">
        <f>'[1]Plati PNRR RePower'!B191</f>
        <v>15</v>
      </c>
      <c r="C193">
        <f>'[1]Plati PNRR RePower'!C191</f>
        <v>31677220</v>
      </c>
      <c r="D193" t="str">
        <f>'[1]Plati PNRR RePower'!D191</f>
        <v>SPÎNACHE PROIECT SRL</v>
      </c>
      <c r="E193" t="str">
        <f>'[1]Plati PNRR RePower'!E191</f>
        <v>G2025-88231</v>
      </c>
      <c r="F193" t="str">
        <f>'[1]Plati PNRR RePower'!F191</f>
        <v>I7</v>
      </c>
      <c r="G193" s="11">
        <f>'[1]Plati PNRR RePower'!H191</f>
        <v>7</v>
      </c>
      <c r="H193" s="12">
        <f>'[1]Plati PNRR RePower'!T191</f>
        <v>46076</v>
      </c>
      <c r="I193" s="15">
        <f>'[1]Plati PNRR RePower'!U191</f>
        <v>311</v>
      </c>
      <c r="J193" s="16">
        <f>'[1]Plati PNRR RePower'!V191</f>
        <v>2851590</v>
      </c>
      <c r="K193" s="12">
        <f>'[1]Plati PNRR RePower'!W191</f>
        <v>46076</v>
      </c>
      <c r="L193" s="15">
        <f>'[1]Plati PNRR RePower'!X191</f>
        <v>312</v>
      </c>
      <c r="M193" s="16">
        <f>'[1]Plati PNRR RePower'!Y191</f>
        <v>598833.9</v>
      </c>
    </row>
    <row r="194" spans="1:13" x14ac:dyDescent="0.25">
      <c r="A194">
        <v>190</v>
      </c>
      <c r="B194">
        <f>'[1]Plati PNRR RePower'!B192</f>
        <v>163</v>
      </c>
      <c r="C194">
        <f>'[1]Plati PNRR RePower'!C192</f>
        <v>28437065</v>
      </c>
      <c r="D194" t="str">
        <f>'[1]Plati PNRR RePower'!D192</f>
        <v>PASIROM INTERNAŢIONAL S.R.L.</v>
      </c>
      <c r="E194" t="str">
        <f>'[1]Plati PNRR RePower'!E192</f>
        <v>G2025-85008</v>
      </c>
      <c r="F194" t="str">
        <f>'[1]Plati PNRR RePower'!F192</f>
        <v>I4B</v>
      </c>
      <c r="G194" s="11">
        <f>'[1]Plati PNRR RePower'!H192</f>
        <v>4</v>
      </c>
      <c r="H194" s="12">
        <f>'[1]Plati PNRR RePower'!T192</f>
        <v>46076</v>
      </c>
      <c r="I194" s="15">
        <f>'[1]Plati PNRR RePower'!U192</f>
        <v>313</v>
      </c>
      <c r="J194" s="16">
        <f>'[1]Plati PNRR RePower'!V192</f>
        <v>1567629</v>
      </c>
      <c r="K194" s="12">
        <f>'[1]Plati PNRR RePower'!W192</f>
        <v>46076</v>
      </c>
      <c r="L194" s="15">
        <f>'[1]Plati PNRR RePower'!X192</f>
        <v>314</v>
      </c>
      <c r="M194" s="16">
        <f>'[1]Plati PNRR RePower'!Y192</f>
        <v>329202.09000000003</v>
      </c>
    </row>
    <row r="195" spans="1:13" x14ac:dyDescent="0.25">
      <c r="A195">
        <v>191</v>
      </c>
      <c r="B195">
        <f>'[1]Plati PNRR RePower'!B193</f>
        <v>41</v>
      </c>
      <c r="C195">
        <f>'[1]Plati PNRR RePower'!C193</f>
        <v>35268139</v>
      </c>
      <c r="D195" t="str">
        <f>'[1]Plati PNRR RePower'!D193</f>
        <v>RAVLUX PROIECT SRL</v>
      </c>
      <c r="E195" t="str">
        <f>'[1]Plati PNRR RePower'!E193</f>
        <v>G2025-85328</v>
      </c>
      <c r="F195" t="str">
        <f>'[1]Plati PNRR RePower'!F193</f>
        <v>I4B</v>
      </c>
      <c r="G195" s="11">
        <f>'[1]Plati PNRR RePower'!H193</f>
        <v>6</v>
      </c>
      <c r="H195" s="12">
        <f>'[1]Plati PNRR RePower'!T193</f>
        <v>46076</v>
      </c>
      <c r="I195" s="15">
        <f>'[1]Plati PNRR RePower'!U193</f>
        <v>315</v>
      </c>
      <c r="J195" s="16">
        <f>'[1]Plati PNRR RePower'!V193</f>
        <v>1318799</v>
      </c>
      <c r="K195" s="12">
        <f>'[1]Plati PNRR RePower'!W193</f>
        <v>46076</v>
      </c>
      <c r="L195" s="15">
        <f>'[1]Plati PNRR RePower'!X193</f>
        <v>316</v>
      </c>
      <c r="M195" s="16">
        <f>'[1]Plati PNRR RePower'!Y193</f>
        <v>276947.78999999998</v>
      </c>
    </row>
    <row r="196" spans="1:13" x14ac:dyDescent="0.25">
      <c r="A196">
        <v>192</v>
      </c>
      <c r="B196">
        <f>'[1]Plati PNRR RePower'!B194</f>
        <v>123</v>
      </c>
      <c r="C196">
        <f>'[1]Plati PNRR RePower'!C194</f>
        <v>37283429</v>
      </c>
      <c r="D196" t="str">
        <f>'[1]Plati PNRR RePower'!D194</f>
        <v>SMART HOUSE COLOR SRL</v>
      </c>
      <c r="E196" t="str">
        <f>'[1]Plati PNRR RePower'!E194</f>
        <v>G2025-140647</v>
      </c>
      <c r="F196" t="str">
        <f>'[1]Plati PNRR RePower'!F194</f>
        <v>I4A</v>
      </c>
      <c r="G196" s="11">
        <f>'[1]Plati PNRR RePower'!H194</f>
        <v>3</v>
      </c>
      <c r="H196" s="12">
        <f>'[1]Plati PNRR RePower'!T194</f>
        <v>46076</v>
      </c>
      <c r="I196" s="15">
        <f>'[1]Plati PNRR RePower'!U194</f>
        <v>317</v>
      </c>
      <c r="J196" s="16">
        <f>'[1]Plati PNRR RePower'!V194</f>
        <v>2289236</v>
      </c>
      <c r="K196" s="12">
        <f>'[1]Plati PNRR RePower'!W194</f>
        <v>46076</v>
      </c>
      <c r="L196" s="15">
        <f>'[1]Plati PNRR RePower'!X194</f>
        <v>318</v>
      </c>
      <c r="M196" s="16">
        <f>'[1]Plati PNRR RePower'!Y194</f>
        <v>480739.56</v>
      </c>
    </row>
    <row r="197" spans="1:13" x14ac:dyDescent="0.25">
      <c r="A197">
        <v>193</v>
      </c>
      <c r="B197">
        <f>'[1]Plati PNRR RePower'!B195</f>
        <v>164</v>
      </c>
      <c r="C197">
        <f>'[1]Plati PNRR RePower'!C195</f>
        <v>33394327</v>
      </c>
      <c r="D197" t="str">
        <f>'[1]Plati PNRR RePower'!D195</f>
        <v>TOP PROJECTS S.R.L.</v>
      </c>
      <c r="E197" t="str">
        <f>'[1]Plati PNRR RePower'!E195</f>
        <v>G2025-88519</v>
      </c>
      <c r="F197" t="str">
        <f>'[1]Plati PNRR RePower'!F195</f>
        <v>I4B</v>
      </c>
      <c r="G197" s="11">
        <f>'[1]Plati PNRR RePower'!H195</f>
        <v>3</v>
      </c>
      <c r="H197" s="12">
        <f>'[1]Plati PNRR RePower'!T195</f>
        <v>46076</v>
      </c>
      <c r="I197" s="15">
        <f>'[1]Plati PNRR RePower'!U195</f>
        <v>319</v>
      </c>
      <c r="J197" s="16">
        <f>'[1]Plati PNRR RePower'!V195</f>
        <v>2065289</v>
      </c>
      <c r="K197" s="12">
        <f>'[1]Plati PNRR RePower'!W195</f>
        <v>46076</v>
      </c>
      <c r="L197" s="15">
        <f>'[1]Plati PNRR RePower'!X195</f>
        <v>320</v>
      </c>
      <c r="M197" s="16">
        <f>'[1]Plati PNRR RePower'!Y195</f>
        <v>433710.69</v>
      </c>
    </row>
    <row r="198" spans="1:13" x14ac:dyDescent="0.25">
      <c r="A198" t="s">
        <v>13</v>
      </c>
      <c r="H198" s="11"/>
      <c r="J198" s="13">
        <f>SUBTOTAL(109,Table3[ Valoarea eligibila nerambursabila din PNRR  platitata - RON])</f>
        <v>562783189</v>
      </c>
      <c r="K198" s="11"/>
      <c r="M198" s="13">
        <f>SUBTOTAL(109,Table3[Valoarea TVA Platita])</f>
        <v>117191992.24000004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2026-02-23T12:44:18Z</dcterms:modified>
</cp:coreProperties>
</file>