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a S Marian\Downloads\"/>
    </mc:Choice>
  </mc:AlternateContent>
  <xr:revisionPtr revIDLastSave="0" documentId="13_ncr:1_{9EF382B8-2650-4603-AF7C-5C481E739426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9" i="2" l="1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50" i="2" l="1"/>
  <c r="J150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<sst xmlns="http://schemas.openxmlformats.org/spreadsheetml/2006/main" count="15" uniqueCount="15">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</sst>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SRL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SRL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INTERNATIONAL SRL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INTERNAȚIONAL SRL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7.2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S.R.L.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2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SRL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SRL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SRL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W121">
            <v>46059</v>
          </cell>
          <cell r="Y121">
            <v>0</v>
          </cell>
        </row>
        <row r="122">
          <cell r="B122">
            <v>9.1</v>
          </cell>
          <cell r="C122">
            <v>16957447</v>
          </cell>
          <cell r="D122" t="str">
            <v>PUBLIC CREATION SRL</v>
          </cell>
          <cell r="E122" t="str">
            <v>G2025-123442</v>
          </cell>
          <cell r="F122" t="str">
            <v>I4A</v>
          </cell>
          <cell r="H122">
            <v>2</v>
          </cell>
          <cell r="T122">
            <v>46064</v>
          </cell>
          <cell r="U122">
            <v>92</v>
          </cell>
          <cell r="V122">
            <v>6817942</v>
          </cell>
          <cell r="W122">
            <v>46064</v>
          </cell>
          <cell r="X122">
            <v>93</v>
          </cell>
          <cell r="Y122">
            <v>1431767.82</v>
          </cell>
        </row>
        <row r="123">
          <cell r="B123">
            <v>123</v>
          </cell>
          <cell r="C123">
            <v>37283429</v>
          </cell>
          <cell r="D123" t="str">
            <v>SMART HOUSE COLOR</v>
          </cell>
          <cell r="E123" t="str">
            <v>G2025-140647</v>
          </cell>
          <cell r="F123" t="str">
            <v>I4A</v>
          </cell>
          <cell r="H123">
            <v>1</v>
          </cell>
          <cell r="T123">
            <v>46064</v>
          </cell>
          <cell r="U123">
            <v>94</v>
          </cell>
          <cell r="V123">
            <v>6469580</v>
          </cell>
          <cell r="W123">
            <v>46064</v>
          </cell>
          <cell r="Y123">
            <v>0</v>
          </cell>
        </row>
        <row r="124">
          <cell r="B124">
            <v>164</v>
          </cell>
          <cell r="C124">
            <v>33394327</v>
          </cell>
          <cell r="D124" t="str">
            <v>TOP PROJECTS S.R.L.</v>
          </cell>
          <cell r="E124" t="str">
            <v>G2025-88519</v>
          </cell>
          <cell r="F124" t="str">
            <v>I4B</v>
          </cell>
          <cell r="H124">
            <v>2</v>
          </cell>
          <cell r="T124">
            <v>46064</v>
          </cell>
          <cell r="U124">
            <v>95</v>
          </cell>
          <cell r="V124">
            <v>2886428</v>
          </cell>
          <cell r="W124">
            <v>46064</v>
          </cell>
          <cell r="Y124">
            <v>0</v>
          </cell>
        </row>
        <row r="125">
          <cell r="B125">
            <v>19</v>
          </cell>
          <cell r="C125">
            <v>31806715</v>
          </cell>
          <cell r="D125" t="str">
            <v>ATLAS SPORT SRL</v>
          </cell>
          <cell r="E125" t="str">
            <v>G2025-88607</v>
          </cell>
          <cell r="F125" t="str">
            <v>I7</v>
          </cell>
          <cell r="H125">
            <v>9</v>
          </cell>
          <cell r="T125">
            <v>46064</v>
          </cell>
          <cell r="U125">
            <v>100</v>
          </cell>
          <cell r="V125">
            <v>1045583</v>
          </cell>
          <cell r="W125">
            <v>46064</v>
          </cell>
          <cell r="X125">
            <v>101</v>
          </cell>
          <cell r="Y125">
            <v>219572.43</v>
          </cell>
        </row>
        <row r="126">
          <cell r="B126">
            <v>10</v>
          </cell>
          <cell r="C126">
            <v>35896737</v>
          </cell>
          <cell r="D126" t="str">
            <v>CLAROM CAPITAL SRL</v>
          </cell>
          <cell r="E126" t="str">
            <v>G2025-88058</v>
          </cell>
          <cell r="F126" t="str">
            <v>I7</v>
          </cell>
          <cell r="H126">
            <v>3</v>
          </cell>
          <cell r="T126">
            <v>46064</v>
          </cell>
          <cell r="U126">
            <v>102</v>
          </cell>
          <cell r="V126">
            <v>7224028</v>
          </cell>
          <cell r="W126">
            <v>46064</v>
          </cell>
          <cell r="X126">
            <v>103</v>
          </cell>
          <cell r="Y126">
            <v>1517045.8800000001</v>
          </cell>
        </row>
        <row r="127">
          <cell r="B127">
            <v>16</v>
          </cell>
          <cell r="C127">
            <v>31105384</v>
          </cell>
          <cell r="D127" t="str">
            <v>ELSATERM CONSTRUCT SRL</v>
          </cell>
          <cell r="E127" t="str">
            <v>G2025-88233</v>
          </cell>
          <cell r="F127" t="str">
            <v>I7</v>
          </cell>
          <cell r="H127">
            <v>6</v>
          </cell>
          <cell r="T127">
            <v>46064</v>
          </cell>
          <cell r="U127">
            <v>104</v>
          </cell>
          <cell r="V127">
            <v>3421908</v>
          </cell>
          <cell r="W127">
            <v>46064</v>
          </cell>
          <cell r="X127">
            <v>105</v>
          </cell>
          <cell r="Y127">
            <v>718600.68</v>
          </cell>
        </row>
        <row r="128">
          <cell r="B128">
            <v>14</v>
          </cell>
          <cell r="C128">
            <v>40769870</v>
          </cell>
          <cell r="D128" t="str">
            <v>LUKY DĂMĂTĂR SRL</v>
          </cell>
          <cell r="E128" t="str">
            <v>G2025-88564</v>
          </cell>
          <cell r="F128" t="str">
            <v>I7</v>
          </cell>
          <cell r="H128">
            <v>7</v>
          </cell>
          <cell r="T128">
            <v>46064</v>
          </cell>
          <cell r="U128">
            <v>106</v>
          </cell>
          <cell r="V128">
            <v>5703180</v>
          </cell>
          <cell r="W128">
            <v>46064</v>
          </cell>
          <cell r="X128">
            <v>107</v>
          </cell>
          <cell r="Y128">
            <v>1197667.8</v>
          </cell>
        </row>
        <row r="129">
          <cell r="B129">
            <v>114</v>
          </cell>
          <cell r="C129">
            <v>17481529</v>
          </cell>
          <cell r="D129" t="str">
            <v>SERVELECT SRL</v>
          </cell>
          <cell r="E129" t="str">
            <v>G2025-111551</v>
          </cell>
          <cell r="F129" t="str">
            <v>I4B</v>
          </cell>
          <cell r="H129">
            <v>2</v>
          </cell>
          <cell r="T129">
            <v>46064</v>
          </cell>
          <cell r="U129">
            <v>110</v>
          </cell>
          <cell r="V129">
            <v>4155461</v>
          </cell>
          <cell r="W129">
            <v>46064</v>
          </cell>
          <cell r="X129">
            <v>111</v>
          </cell>
          <cell r="Y129">
            <v>872646.81</v>
          </cell>
        </row>
        <row r="130">
          <cell r="B130">
            <v>85</v>
          </cell>
          <cell r="C130">
            <v>27875598</v>
          </cell>
          <cell r="D130" t="str">
            <v>VERDEVO ENERGY S.R.L.</v>
          </cell>
          <cell r="E130" t="str">
            <v>G2025-126053</v>
          </cell>
          <cell r="F130" t="str">
            <v>I4A</v>
          </cell>
          <cell r="H130">
            <v>3</v>
          </cell>
          <cell r="T130">
            <v>46064</v>
          </cell>
          <cell r="U130">
            <v>112</v>
          </cell>
          <cell r="V130">
            <v>3284556</v>
          </cell>
          <cell r="W130">
            <v>46064</v>
          </cell>
          <cell r="Y130">
            <v>0</v>
          </cell>
        </row>
        <row r="131">
          <cell r="B131">
            <v>30</v>
          </cell>
          <cell r="C131">
            <v>35101598</v>
          </cell>
          <cell r="D131" t="str">
            <v>INOVATIV ELECTRICAL COMPANY SRL</v>
          </cell>
          <cell r="E131" t="str">
            <v>G2025-110150</v>
          </cell>
          <cell r="F131" t="str">
            <v>I7</v>
          </cell>
          <cell r="H131">
            <v>3</v>
          </cell>
          <cell r="T131">
            <v>46064</v>
          </cell>
          <cell r="U131">
            <v>113</v>
          </cell>
          <cell r="V131">
            <v>4657597</v>
          </cell>
          <cell r="W131">
            <v>46064</v>
          </cell>
          <cell r="X131">
            <v>114</v>
          </cell>
          <cell r="Y131">
            <v>978095.37</v>
          </cell>
        </row>
        <row r="132">
          <cell r="B132">
            <v>20</v>
          </cell>
          <cell r="C132">
            <v>28437065</v>
          </cell>
          <cell r="D132" t="str">
            <v>PASIROM INTERNATIONAL SRL</v>
          </cell>
          <cell r="E132" t="str">
            <v>G2025-88109</v>
          </cell>
          <cell r="F132" t="str">
            <v>I7</v>
          </cell>
          <cell r="H132">
            <v>4</v>
          </cell>
          <cell r="T132">
            <v>46064</v>
          </cell>
          <cell r="U132">
            <v>115</v>
          </cell>
          <cell r="V132">
            <v>3421908</v>
          </cell>
          <cell r="W132">
            <v>46064</v>
          </cell>
          <cell r="X132">
            <v>116</v>
          </cell>
          <cell r="Y132">
            <v>718600.68</v>
          </cell>
        </row>
        <row r="133">
          <cell r="B133">
            <v>135</v>
          </cell>
          <cell r="C133">
            <v>41416248</v>
          </cell>
          <cell r="D133" t="str">
            <v>APBAN ELECTRIC SRL</v>
          </cell>
          <cell r="E133" t="str">
            <v>G2025-109443</v>
          </cell>
          <cell r="F133" t="str">
            <v>I4A</v>
          </cell>
          <cell r="H133">
            <v>4</v>
          </cell>
          <cell r="T133">
            <v>46065</v>
          </cell>
          <cell r="U133">
            <v>96</v>
          </cell>
          <cell r="V133">
            <v>1492980</v>
          </cell>
          <cell r="W133">
            <v>46065</v>
          </cell>
          <cell r="X133">
            <v>97</v>
          </cell>
          <cell r="Y133">
            <v>313525.8</v>
          </cell>
        </row>
        <row r="134">
          <cell r="B134">
            <v>10.1</v>
          </cell>
          <cell r="C134">
            <v>31105384</v>
          </cell>
          <cell r="D134" t="str">
            <v>ELSATERM CONSTRUCT SRL</v>
          </cell>
          <cell r="E134" t="str">
            <v>G2025-112549</v>
          </cell>
          <cell r="F134" t="str">
            <v>I4A</v>
          </cell>
          <cell r="H134">
            <v>3</v>
          </cell>
          <cell r="T134">
            <v>46065</v>
          </cell>
          <cell r="U134">
            <v>99</v>
          </cell>
          <cell r="V134">
            <v>11894074</v>
          </cell>
          <cell r="W134">
            <v>46065</v>
          </cell>
          <cell r="Y134">
            <v>0</v>
          </cell>
        </row>
        <row r="135">
          <cell r="B135">
            <v>10.1</v>
          </cell>
          <cell r="C135">
            <v>31105384</v>
          </cell>
          <cell r="D135" t="str">
            <v>ELSATERM CONSTRUCT SRL</v>
          </cell>
          <cell r="E135" t="str">
            <v>G2025-112549</v>
          </cell>
          <cell r="F135" t="str">
            <v>I4A</v>
          </cell>
          <cell r="H135">
            <v>4</v>
          </cell>
          <cell r="T135">
            <v>46065</v>
          </cell>
          <cell r="U135">
            <v>98</v>
          </cell>
          <cell r="V135">
            <v>4976600</v>
          </cell>
          <cell r="W135">
            <v>46065</v>
          </cell>
          <cell r="Y135">
            <v>0</v>
          </cell>
        </row>
        <row r="136">
          <cell r="B136">
            <v>57</v>
          </cell>
          <cell r="C136">
            <v>32696041</v>
          </cell>
          <cell r="D136" t="str">
            <v>CONTROL GENERAL SERVICES S.R.L.</v>
          </cell>
          <cell r="E136" t="str">
            <v>G2025-88115</v>
          </cell>
          <cell r="F136" t="str">
            <v>I4B</v>
          </cell>
          <cell r="H136">
            <v>7</v>
          </cell>
          <cell r="T136">
            <v>46065</v>
          </cell>
          <cell r="U136">
            <v>135</v>
          </cell>
          <cell r="V136">
            <v>622075</v>
          </cell>
          <cell r="W136">
            <v>46065</v>
          </cell>
          <cell r="X136">
            <v>136</v>
          </cell>
          <cell r="Y136">
            <v>130635.75</v>
          </cell>
        </row>
        <row r="137">
          <cell r="B137">
            <v>50</v>
          </cell>
          <cell r="C137">
            <v>32399458</v>
          </cell>
          <cell r="D137" t="str">
            <v>GENWAY VIDEOINTERFOANE S.R.L.</v>
          </cell>
          <cell r="E137" t="str">
            <v>G2025-88456</v>
          </cell>
          <cell r="F137" t="str">
            <v>I4B</v>
          </cell>
          <cell r="H137">
            <v>2</v>
          </cell>
          <cell r="T137">
            <v>46065</v>
          </cell>
          <cell r="V137">
            <v>0</v>
          </cell>
          <cell r="W137">
            <v>46065</v>
          </cell>
          <cell r="X137">
            <v>137</v>
          </cell>
          <cell r="Y137">
            <v>2320090.92</v>
          </cell>
        </row>
        <row r="138">
          <cell r="B138">
            <v>41</v>
          </cell>
          <cell r="C138">
            <v>35268139</v>
          </cell>
          <cell r="D138" t="str">
            <v>RAVLUX PROIECT SRL</v>
          </cell>
          <cell r="E138" t="str">
            <v>G2025-85328</v>
          </cell>
          <cell r="F138" t="str">
            <v>I4B</v>
          </cell>
          <cell r="H138">
            <v>3</v>
          </cell>
          <cell r="T138">
            <v>46065</v>
          </cell>
          <cell r="U138">
            <v>140</v>
          </cell>
          <cell r="V138">
            <v>7116538</v>
          </cell>
          <cell r="W138">
            <v>46065</v>
          </cell>
          <cell r="X138">
            <v>141</v>
          </cell>
          <cell r="Y138">
            <v>1494472.98</v>
          </cell>
        </row>
        <row r="139">
          <cell r="B139">
            <v>41</v>
          </cell>
          <cell r="C139">
            <v>35268139</v>
          </cell>
          <cell r="D139" t="str">
            <v>RAVLUX PROIECT SRL</v>
          </cell>
          <cell r="E139" t="str">
            <v>G2025-85328</v>
          </cell>
          <cell r="F139" t="str">
            <v>I4B</v>
          </cell>
          <cell r="H139">
            <v>4</v>
          </cell>
          <cell r="T139">
            <v>46065</v>
          </cell>
          <cell r="U139">
            <v>142</v>
          </cell>
          <cell r="V139">
            <v>5922154</v>
          </cell>
          <cell r="W139">
            <v>46065</v>
          </cell>
          <cell r="X139">
            <v>143</v>
          </cell>
          <cell r="Y139">
            <v>1243652.3400000001</v>
          </cell>
        </row>
        <row r="140">
          <cell r="B140">
            <v>135</v>
          </cell>
          <cell r="C140">
            <v>41416248</v>
          </cell>
          <cell r="D140" t="str">
            <v>APBAN ELECTRIC SRL</v>
          </cell>
          <cell r="E140" t="str">
            <v>G2025-109443</v>
          </cell>
          <cell r="F140" t="str">
            <v>I4A</v>
          </cell>
          <cell r="H140">
            <v>5</v>
          </cell>
          <cell r="T140">
            <v>46065</v>
          </cell>
          <cell r="U140">
            <v>133</v>
          </cell>
          <cell r="V140">
            <v>3483620</v>
          </cell>
          <cell r="W140">
            <v>46065</v>
          </cell>
          <cell r="X140">
            <v>134</v>
          </cell>
          <cell r="Y140">
            <v>731560.2</v>
          </cell>
        </row>
        <row r="141">
          <cell r="B141">
            <v>7</v>
          </cell>
          <cell r="C141">
            <v>19284507</v>
          </cell>
          <cell r="D141" t="str">
            <v>PAVI-LUX SRL</v>
          </cell>
          <cell r="E141" t="str">
            <v>G2025-88606</v>
          </cell>
          <cell r="F141" t="str">
            <v>I7</v>
          </cell>
          <cell r="H141">
            <v>3</v>
          </cell>
          <cell r="T141">
            <v>46065</v>
          </cell>
          <cell r="U141">
            <v>138</v>
          </cell>
          <cell r="V141">
            <v>2438534</v>
          </cell>
          <cell r="W141">
            <v>46065</v>
          </cell>
          <cell r="X141">
            <v>139</v>
          </cell>
          <cell r="Y141">
            <v>512092.14</v>
          </cell>
        </row>
        <row r="142">
          <cell r="B142">
            <v>19</v>
          </cell>
          <cell r="C142">
            <v>31806715</v>
          </cell>
          <cell r="D142" t="str">
            <v>ATLAS SPORT SRL</v>
          </cell>
          <cell r="E142" t="str">
            <v>G2025-88607</v>
          </cell>
          <cell r="F142" t="str">
            <v>I7</v>
          </cell>
          <cell r="H142">
            <v>10</v>
          </cell>
          <cell r="T142">
            <v>46065</v>
          </cell>
          <cell r="U142">
            <v>121</v>
          </cell>
          <cell r="V142">
            <v>1520848</v>
          </cell>
          <cell r="W142">
            <v>46065</v>
          </cell>
          <cell r="X142">
            <v>122</v>
          </cell>
          <cell r="Y142">
            <v>319378.08</v>
          </cell>
        </row>
        <row r="143">
          <cell r="B143">
            <v>26</v>
          </cell>
          <cell r="C143">
            <v>40576968</v>
          </cell>
          <cell r="D143" t="str">
            <v>EXPERT QUALITY WORK SRL</v>
          </cell>
          <cell r="E143" t="str">
            <v>G2025-108936</v>
          </cell>
          <cell r="F143" t="str">
            <v>I7</v>
          </cell>
          <cell r="H143">
            <v>3</v>
          </cell>
          <cell r="T143">
            <v>46065</v>
          </cell>
          <cell r="U143">
            <v>123</v>
          </cell>
          <cell r="V143">
            <v>4467491</v>
          </cell>
          <cell r="W143">
            <v>46065</v>
          </cell>
          <cell r="X143">
            <v>124</v>
          </cell>
          <cell r="Y143">
            <v>938173.11</v>
          </cell>
        </row>
        <row r="144">
          <cell r="B144">
            <v>14</v>
          </cell>
          <cell r="C144">
            <v>40769870</v>
          </cell>
          <cell r="D144" t="str">
            <v>LUKY DĂMĂTĂR SRL</v>
          </cell>
          <cell r="E144" t="str">
            <v>G2025-88564</v>
          </cell>
          <cell r="F144" t="str">
            <v>I7</v>
          </cell>
          <cell r="H144">
            <v>8</v>
          </cell>
          <cell r="T144">
            <v>46065</v>
          </cell>
          <cell r="U144">
            <v>125</v>
          </cell>
          <cell r="V144">
            <v>2946643</v>
          </cell>
          <cell r="W144">
            <v>46065</v>
          </cell>
          <cell r="X144">
            <v>126</v>
          </cell>
          <cell r="Y144">
            <v>618795.03</v>
          </cell>
        </row>
        <row r="145">
          <cell r="B145">
            <v>14</v>
          </cell>
          <cell r="C145">
            <v>40769870</v>
          </cell>
          <cell r="D145" t="str">
            <v>LUKY DĂMĂTĂR SRL</v>
          </cell>
          <cell r="E145" t="str">
            <v>G2025-88564</v>
          </cell>
          <cell r="F145" t="str">
            <v>I7</v>
          </cell>
          <cell r="H145">
            <v>9</v>
          </cell>
          <cell r="T145">
            <v>46065</v>
          </cell>
          <cell r="U145">
            <v>127</v>
          </cell>
          <cell r="V145">
            <v>1901060</v>
          </cell>
          <cell r="W145">
            <v>46065</v>
          </cell>
          <cell r="X145">
            <v>128</v>
          </cell>
          <cell r="Y145">
            <v>399222.6</v>
          </cell>
        </row>
        <row r="146">
          <cell r="B146">
            <v>20</v>
          </cell>
          <cell r="C146">
            <v>28437065</v>
          </cell>
          <cell r="D146" t="str">
            <v>PASIROM INTERNATIONAL SRL</v>
          </cell>
          <cell r="E146" t="str">
            <v>G2025-88109</v>
          </cell>
          <cell r="F146" t="str">
            <v>I7</v>
          </cell>
          <cell r="H146">
            <v>5</v>
          </cell>
          <cell r="T146">
            <v>46065</v>
          </cell>
          <cell r="U146">
            <v>129</v>
          </cell>
          <cell r="V146">
            <v>3421908</v>
          </cell>
          <cell r="W146">
            <v>46065</v>
          </cell>
          <cell r="X146">
            <v>130</v>
          </cell>
          <cell r="Y146">
            <v>718600.68</v>
          </cell>
        </row>
        <row r="147">
          <cell r="B147">
            <v>15</v>
          </cell>
          <cell r="C147">
            <v>31677220</v>
          </cell>
          <cell r="D147" t="str">
            <v>SPÎNACHE PROIECT SRL</v>
          </cell>
          <cell r="E147" t="str">
            <v>G2025-88231</v>
          </cell>
          <cell r="F147" t="str">
            <v>I7</v>
          </cell>
          <cell r="H147">
            <v>6</v>
          </cell>
          <cell r="T147">
            <v>46065</v>
          </cell>
          <cell r="U147">
            <v>131</v>
          </cell>
          <cell r="V147">
            <v>1806007</v>
          </cell>
          <cell r="W147">
            <v>46065</v>
          </cell>
          <cell r="X147">
            <v>132</v>
          </cell>
          <cell r="Y147">
            <v>379261.47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50" totalsRowCount="1" headerRowDxfId="19" dataDxfId="18">
  <autoFilter ref="A4:M149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50"/>
  <sheetViews>
    <sheetView tabSelected="1" workbookViewId="0">
      <pane xSplit="2" ySplit="4" topLeftCell="C99" activePane="bottomRight" state="frozen"/>
      <selection pane="topRight" activeCell="C1" sqref="C1"/>
      <selection pane="bottomLeft" activeCell="A2" sqref="A2"/>
      <selection pane="bottomRight" activeCell="I161" sqref="I16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46066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A61">
        <v>57</v>
      </c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A62">
        <v>58</v>
      </c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A63">
        <v>59</v>
      </c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A64">
        <v>60</v>
      </c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A65">
        <v>61</v>
      </c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A66">
        <v>62</v>
      </c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>
        <v>63</v>
      </c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A68">
        <v>64</v>
      </c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A69">
        <v>65</v>
      </c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>
        <v>66</v>
      </c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1:13" x14ac:dyDescent="0.25">
      <c r="A71">
        <v>67</v>
      </c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1:13" x14ac:dyDescent="0.25">
      <c r="A72">
        <v>68</v>
      </c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1:13" x14ac:dyDescent="0.25">
      <c r="A73">
        <v>69</v>
      </c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1:13" x14ac:dyDescent="0.25">
      <c r="A74">
        <v>70</v>
      </c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1:13" x14ac:dyDescent="0.25">
      <c r="A75">
        <v>71</v>
      </c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1:13" x14ac:dyDescent="0.25">
      <c r="A76">
        <v>72</v>
      </c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1:13" x14ac:dyDescent="0.25">
      <c r="A77">
        <v>73</v>
      </c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1:13" x14ac:dyDescent="0.25">
      <c r="A78">
        <v>74</v>
      </c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1:13" x14ac:dyDescent="0.25">
      <c r="A79">
        <v>75</v>
      </c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1:13" x14ac:dyDescent="0.25">
      <c r="A80">
        <v>76</v>
      </c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1:13" x14ac:dyDescent="0.25">
      <c r="A81">
        <v>77</v>
      </c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1:13" x14ac:dyDescent="0.25">
      <c r="A82">
        <v>78</v>
      </c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1:13" x14ac:dyDescent="0.25">
      <c r="A83">
        <v>79</v>
      </c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1:13" x14ac:dyDescent="0.25">
      <c r="A84">
        <v>80</v>
      </c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1:13" x14ac:dyDescent="0.25">
      <c r="A85">
        <v>81</v>
      </c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1:13" x14ac:dyDescent="0.25">
      <c r="A86">
        <v>82</v>
      </c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1:13" x14ac:dyDescent="0.25">
      <c r="A87">
        <v>83</v>
      </c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1:13" x14ac:dyDescent="0.25">
      <c r="A88">
        <v>84</v>
      </c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1:13" x14ac:dyDescent="0.25">
      <c r="A89">
        <v>85</v>
      </c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1:13" x14ac:dyDescent="0.25">
      <c r="A90">
        <v>86</v>
      </c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1:13" x14ac:dyDescent="0.25">
      <c r="A91">
        <v>87</v>
      </c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1:13" x14ac:dyDescent="0.25">
      <c r="A92">
        <v>88</v>
      </c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1:13" x14ac:dyDescent="0.25">
      <c r="A93">
        <v>89</v>
      </c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1:13" x14ac:dyDescent="0.25">
      <c r="A94">
        <v>90</v>
      </c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1:13" x14ac:dyDescent="0.25">
      <c r="A95">
        <v>91</v>
      </c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1:13" x14ac:dyDescent="0.25">
      <c r="A96">
        <v>92</v>
      </c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A97">
        <v>93</v>
      </c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A98">
        <v>94</v>
      </c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A99">
        <v>95</v>
      </c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>
        <v>96</v>
      </c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SRL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A101">
        <v>97</v>
      </c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SRL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A102">
        <v>98</v>
      </c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INTERNATIONAL SRL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A103">
        <v>99</v>
      </c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A104">
        <v>100</v>
      </c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A105">
        <v>101</v>
      </c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A106">
        <v>102</v>
      </c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INTERNAȚIONAL SRL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A107">
        <v>103</v>
      </c>
      <c r="B107">
        <f>'[1]Plati PNRR RePower'!B105</f>
        <v>7.2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>
        <v>104</v>
      </c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S.R.L.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1:13" x14ac:dyDescent="0.25">
      <c r="A109">
        <v>105</v>
      </c>
      <c r="B109">
        <f>'[1]Plati PNRR RePower'!B107</f>
        <v>2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950530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199611.3</v>
      </c>
    </row>
    <row r="110" spans="1:13" x14ac:dyDescent="0.25">
      <c r="A110">
        <v>106</v>
      </c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SRL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1:13" x14ac:dyDescent="0.25">
      <c r="A111">
        <v>107</v>
      </c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1:13" x14ac:dyDescent="0.25">
      <c r="A112">
        <v>108</v>
      </c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SRL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A113">
        <v>109</v>
      </c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A114">
        <v>110</v>
      </c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A115">
        <v>111</v>
      </c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A116">
        <v>112</v>
      </c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A117">
        <v>113</v>
      </c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A118">
        <v>114</v>
      </c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>
        <v>115</v>
      </c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A120">
        <v>116</v>
      </c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A121">
        <v>117</v>
      </c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A122">
        <v>118</v>
      </c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SRL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>
        <v>119</v>
      </c>
      <c r="B123">
        <f>'[1]Plati PNRR RePower'!B121</f>
        <v>50</v>
      </c>
      <c r="C123">
        <f>'[1]Plati PNRR RePower'!C121</f>
        <v>32399458</v>
      </c>
      <c r="D123" t="str">
        <f>'[1]Plati PNRR RePower'!D121</f>
        <v>GENWAY VIDEOINTERFOANE S.R.L.</v>
      </c>
      <c r="E123" t="str">
        <f>'[1]Plati PNRR RePower'!E121</f>
        <v>G2025-88456</v>
      </c>
      <c r="F123" t="str">
        <f>'[1]Plati PNRR RePower'!F121</f>
        <v>I4B</v>
      </c>
      <c r="G123" s="11">
        <f>'[1]Plati PNRR RePower'!H121</f>
        <v>2</v>
      </c>
      <c r="H123" s="12">
        <f>'[1]Plati PNRR RePower'!T121</f>
        <v>46059</v>
      </c>
      <c r="I123" s="15">
        <f>'[1]Plati PNRR RePower'!U121</f>
        <v>68</v>
      </c>
      <c r="J123" s="16">
        <f>'[1]Plati PNRR RePower'!V121</f>
        <v>11048052</v>
      </c>
      <c r="K123" s="12">
        <f>'[1]Plati PNRR RePower'!W121</f>
        <v>46059</v>
      </c>
      <c r="L123" s="15">
        <f>'[1]Plati PNRR RePower'!X121</f>
        <v>0</v>
      </c>
      <c r="M123" s="16">
        <f>'[1]Plati PNRR RePower'!Y121</f>
        <v>0</v>
      </c>
    </row>
    <row r="124" spans="1:13" x14ac:dyDescent="0.25">
      <c r="A124">
        <v>120</v>
      </c>
      <c r="B124">
        <f>'[1]Plati PNRR RePower'!B122</f>
        <v>9.1</v>
      </c>
      <c r="C124">
        <f>'[1]Plati PNRR RePower'!C122</f>
        <v>16957447</v>
      </c>
      <c r="D124" t="str">
        <f>'[1]Plati PNRR RePower'!D122</f>
        <v>PUBLIC CREATION SRL</v>
      </c>
      <c r="E124" t="str">
        <f>'[1]Plati PNRR RePower'!E122</f>
        <v>G2025-123442</v>
      </c>
      <c r="F124" t="str">
        <f>'[1]Plati PNRR RePower'!F122</f>
        <v>I4A</v>
      </c>
      <c r="G124" s="11">
        <f>'[1]Plati PNRR RePower'!H122</f>
        <v>2</v>
      </c>
      <c r="H124" s="12">
        <f>'[1]Plati PNRR RePower'!T122</f>
        <v>46064</v>
      </c>
      <c r="I124" s="15">
        <f>'[1]Plati PNRR RePower'!U122</f>
        <v>92</v>
      </c>
      <c r="J124" s="16">
        <f>'[1]Plati PNRR RePower'!V122</f>
        <v>6817942</v>
      </c>
      <c r="K124" s="12">
        <f>'[1]Plati PNRR RePower'!W122</f>
        <v>46064</v>
      </c>
      <c r="L124" s="15">
        <f>'[1]Plati PNRR RePower'!X122</f>
        <v>93</v>
      </c>
      <c r="M124" s="16">
        <f>'[1]Plati PNRR RePower'!Y122</f>
        <v>1431767.82</v>
      </c>
    </row>
    <row r="125" spans="1:13" x14ac:dyDescent="0.25">
      <c r="A125">
        <v>121</v>
      </c>
      <c r="B125">
        <f>'[1]Plati PNRR RePower'!B123</f>
        <v>123</v>
      </c>
      <c r="C125">
        <f>'[1]Plati PNRR RePower'!C123</f>
        <v>37283429</v>
      </c>
      <c r="D125" t="str">
        <f>'[1]Plati PNRR RePower'!D123</f>
        <v>SMART HOUSE COLOR</v>
      </c>
      <c r="E125" t="str">
        <f>'[1]Plati PNRR RePower'!E123</f>
        <v>G2025-140647</v>
      </c>
      <c r="F125" t="str">
        <f>'[1]Plati PNRR RePower'!F123</f>
        <v>I4A</v>
      </c>
      <c r="G125" s="11">
        <f>'[1]Plati PNRR RePower'!H123</f>
        <v>1</v>
      </c>
      <c r="H125" s="12">
        <f>'[1]Plati PNRR RePower'!T123</f>
        <v>46064</v>
      </c>
      <c r="I125" s="15">
        <f>'[1]Plati PNRR RePower'!U123</f>
        <v>94</v>
      </c>
      <c r="J125" s="16">
        <f>'[1]Plati PNRR RePower'!V123</f>
        <v>6469580</v>
      </c>
      <c r="K125" s="12">
        <f>'[1]Plati PNRR RePower'!W123</f>
        <v>46064</v>
      </c>
      <c r="L125" s="15">
        <f>'[1]Plati PNRR RePower'!X123</f>
        <v>0</v>
      </c>
      <c r="M125" s="16">
        <f>'[1]Plati PNRR RePower'!Y123</f>
        <v>0</v>
      </c>
    </row>
    <row r="126" spans="1:13" x14ac:dyDescent="0.25">
      <c r="A126">
        <v>122</v>
      </c>
      <c r="B126">
        <f>'[1]Plati PNRR RePower'!B124</f>
        <v>164</v>
      </c>
      <c r="C126">
        <f>'[1]Plati PNRR RePower'!C124</f>
        <v>33394327</v>
      </c>
      <c r="D126" t="str">
        <f>'[1]Plati PNRR RePower'!D124</f>
        <v>TOP PROJECTS S.R.L.</v>
      </c>
      <c r="E126" t="str">
        <f>'[1]Plati PNRR RePower'!E124</f>
        <v>G2025-88519</v>
      </c>
      <c r="F126" t="str">
        <f>'[1]Plati PNRR RePower'!F124</f>
        <v>I4B</v>
      </c>
      <c r="G126" s="11">
        <f>'[1]Plati PNRR RePower'!H124</f>
        <v>2</v>
      </c>
      <c r="H126" s="12">
        <f>'[1]Plati PNRR RePower'!T124</f>
        <v>46064</v>
      </c>
      <c r="I126" s="15">
        <f>'[1]Plati PNRR RePower'!U124</f>
        <v>95</v>
      </c>
      <c r="J126" s="16">
        <f>'[1]Plati PNRR RePower'!V124</f>
        <v>2886428</v>
      </c>
      <c r="K126" s="12">
        <f>'[1]Plati PNRR RePower'!W124</f>
        <v>46064</v>
      </c>
      <c r="L126" s="15">
        <f>'[1]Plati PNRR RePower'!X124</f>
        <v>0</v>
      </c>
      <c r="M126" s="16">
        <f>'[1]Plati PNRR RePower'!Y124</f>
        <v>0</v>
      </c>
    </row>
    <row r="127" spans="1:13" x14ac:dyDescent="0.25">
      <c r="A127">
        <v>123</v>
      </c>
      <c r="B127">
        <f>'[1]Plati PNRR RePower'!B125</f>
        <v>19</v>
      </c>
      <c r="C127">
        <f>'[1]Plati PNRR RePower'!C125</f>
        <v>31806715</v>
      </c>
      <c r="D127" t="str">
        <f>'[1]Plati PNRR RePower'!D125</f>
        <v>ATLAS SPORT SRL</v>
      </c>
      <c r="E127" t="str">
        <f>'[1]Plati PNRR RePower'!E125</f>
        <v>G2025-88607</v>
      </c>
      <c r="F127" t="str">
        <f>'[1]Plati PNRR RePower'!F125</f>
        <v>I7</v>
      </c>
      <c r="G127" s="11">
        <f>'[1]Plati PNRR RePower'!H125</f>
        <v>9</v>
      </c>
      <c r="H127" s="12">
        <f>'[1]Plati PNRR RePower'!T125</f>
        <v>46064</v>
      </c>
      <c r="I127" s="15">
        <f>'[1]Plati PNRR RePower'!U125</f>
        <v>100</v>
      </c>
      <c r="J127" s="16">
        <f>'[1]Plati PNRR RePower'!V125</f>
        <v>1045583</v>
      </c>
      <c r="K127" s="12">
        <f>'[1]Plati PNRR RePower'!W125</f>
        <v>46064</v>
      </c>
      <c r="L127" s="15">
        <f>'[1]Plati PNRR RePower'!X125</f>
        <v>101</v>
      </c>
      <c r="M127" s="16">
        <f>'[1]Plati PNRR RePower'!Y125</f>
        <v>219572.43</v>
      </c>
    </row>
    <row r="128" spans="1:13" x14ac:dyDescent="0.25">
      <c r="A128">
        <v>124</v>
      </c>
      <c r="B128">
        <f>'[1]Plati PNRR RePower'!B126</f>
        <v>10</v>
      </c>
      <c r="C128">
        <f>'[1]Plati PNRR RePower'!C126</f>
        <v>35896737</v>
      </c>
      <c r="D128" t="str">
        <f>'[1]Plati PNRR RePower'!D126</f>
        <v>CLAROM CAPITAL SRL</v>
      </c>
      <c r="E128" t="str">
        <f>'[1]Plati PNRR RePower'!E126</f>
        <v>G2025-88058</v>
      </c>
      <c r="F128" t="str">
        <f>'[1]Plati PNRR RePower'!F126</f>
        <v>I7</v>
      </c>
      <c r="G128" s="11">
        <f>'[1]Plati PNRR RePower'!H126</f>
        <v>3</v>
      </c>
      <c r="H128" s="12">
        <f>'[1]Plati PNRR RePower'!T126</f>
        <v>46064</v>
      </c>
      <c r="I128" s="15">
        <f>'[1]Plati PNRR RePower'!U126</f>
        <v>102</v>
      </c>
      <c r="J128" s="16">
        <f>'[1]Plati PNRR RePower'!V126</f>
        <v>7224028</v>
      </c>
      <c r="K128" s="12">
        <f>'[1]Plati PNRR RePower'!W126</f>
        <v>46064</v>
      </c>
      <c r="L128" s="15">
        <f>'[1]Plati PNRR RePower'!X126</f>
        <v>103</v>
      </c>
      <c r="M128" s="16">
        <f>'[1]Plati PNRR RePower'!Y126</f>
        <v>1517045.8800000001</v>
      </c>
    </row>
    <row r="129" spans="1:13" x14ac:dyDescent="0.25">
      <c r="A129">
        <v>125</v>
      </c>
      <c r="B129">
        <f>'[1]Plati PNRR RePower'!B127</f>
        <v>16</v>
      </c>
      <c r="C129">
        <f>'[1]Plati PNRR RePower'!C127</f>
        <v>31105384</v>
      </c>
      <c r="D129" t="str">
        <f>'[1]Plati PNRR RePower'!D127</f>
        <v>ELSATERM CONSTRUCT SRL</v>
      </c>
      <c r="E129" t="str">
        <f>'[1]Plati PNRR RePower'!E127</f>
        <v>G2025-88233</v>
      </c>
      <c r="F129" t="str">
        <f>'[1]Plati PNRR RePower'!F127</f>
        <v>I7</v>
      </c>
      <c r="G129" s="11">
        <f>'[1]Plati PNRR RePower'!H127</f>
        <v>6</v>
      </c>
      <c r="H129" s="12">
        <f>'[1]Plati PNRR RePower'!T127</f>
        <v>46064</v>
      </c>
      <c r="I129" s="15">
        <f>'[1]Plati PNRR RePower'!U127</f>
        <v>104</v>
      </c>
      <c r="J129" s="16">
        <f>'[1]Plati PNRR RePower'!V127</f>
        <v>3421908</v>
      </c>
      <c r="K129" s="12">
        <f>'[1]Plati PNRR RePower'!W127</f>
        <v>46064</v>
      </c>
      <c r="L129" s="15">
        <f>'[1]Plati PNRR RePower'!X127</f>
        <v>105</v>
      </c>
      <c r="M129" s="16">
        <f>'[1]Plati PNRR RePower'!Y127</f>
        <v>718600.68</v>
      </c>
    </row>
    <row r="130" spans="1:13" x14ac:dyDescent="0.25">
      <c r="A130">
        <v>126</v>
      </c>
      <c r="B130">
        <f>'[1]Plati PNRR RePower'!B128</f>
        <v>14</v>
      </c>
      <c r="C130">
        <f>'[1]Plati PNRR RePower'!C128</f>
        <v>40769870</v>
      </c>
      <c r="D130" t="str">
        <f>'[1]Plati PNRR RePower'!D128</f>
        <v>LUKY DĂMĂTĂR SRL</v>
      </c>
      <c r="E130" t="str">
        <f>'[1]Plati PNRR RePower'!E128</f>
        <v>G2025-88564</v>
      </c>
      <c r="F130" t="str">
        <f>'[1]Plati PNRR RePower'!F128</f>
        <v>I7</v>
      </c>
      <c r="G130" s="11">
        <f>'[1]Plati PNRR RePower'!H128</f>
        <v>7</v>
      </c>
      <c r="H130" s="12">
        <f>'[1]Plati PNRR RePower'!T128</f>
        <v>46064</v>
      </c>
      <c r="I130" s="15">
        <f>'[1]Plati PNRR RePower'!U128</f>
        <v>106</v>
      </c>
      <c r="J130" s="16">
        <f>'[1]Plati PNRR RePower'!V128</f>
        <v>5703180</v>
      </c>
      <c r="K130" s="12">
        <f>'[1]Plati PNRR RePower'!W128</f>
        <v>46064</v>
      </c>
      <c r="L130" s="15">
        <f>'[1]Plati PNRR RePower'!X128</f>
        <v>107</v>
      </c>
      <c r="M130" s="16">
        <f>'[1]Plati PNRR RePower'!Y128</f>
        <v>1197667.8</v>
      </c>
    </row>
    <row r="131" spans="1:13" x14ac:dyDescent="0.25">
      <c r="A131">
        <v>127</v>
      </c>
      <c r="B131">
        <f>'[1]Plati PNRR RePower'!B129</f>
        <v>114</v>
      </c>
      <c r="C131">
        <f>'[1]Plati PNRR RePower'!C129</f>
        <v>17481529</v>
      </c>
      <c r="D131" t="str">
        <f>'[1]Plati PNRR RePower'!D129</f>
        <v>SERVELECT SRL</v>
      </c>
      <c r="E131" t="str">
        <f>'[1]Plati PNRR RePower'!E129</f>
        <v>G2025-111551</v>
      </c>
      <c r="F131" t="str">
        <f>'[1]Plati PNRR RePower'!F129</f>
        <v>I4B</v>
      </c>
      <c r="G131" s="11">
        <f>'[1]Plati PNRR RePower'!H129</f>
        <v>2</v>
      </c>
      <c r="H131" s="12">
        <f>'[1]Plati PNRR RePower'!T129</f>
        <v>46064</v>
      </c>
      <c r="I131" s="15">
        <f>'[1]Plati PNRR RePower'!U129</f>
        <v>110</v>
      </c>
      <c r="J131" s="16">
        <f>'[1]Plati PNRR RePower'!V129</f>
        <v>4155461</v>
      </c>
      <c r="K131" s="12">
        <f>'[1]Plati PNRR RePower'!W129</f>
        <v>46064</v>
      </c>
      <c r="L131" s="15">
        <f>'[1]Plati PNRR RePower'!X129</f>
        <v>111</v>
      </c>
      <c r="M131" s="16">
        <f>'[1]Plati PNRR RePower'!Y129</f>
        <v>872646.81</v>
      </c>
    </row>
    <row r="132" spans="1:13" x14ac:dyDescent="0.25">
      <c r="A132">
        <v>128</v>
      </c>
      <c r="B132">
        <f>'[1]Plati PNRR RePower'!B130</f>
        <v>85</v>
      </c>
      <c r="C132">
        <f>'[1]Plati PNRR RePower'!C130</f>
        <v>27875598</v>
      </c>
      <c r="D132" t="str">
        <f>'[1]Plati PNRR RePower'!D130</f>
        <v>VERDEVO ENERGY S.R.L.</v>
      </c>
      <c r="E132" t="str">
        <f>'[1]Plati PNRR RePower'!E130</f>
        <v>G2025-126053</v>
      </c>
      <c r="F132" t="str">
        <f>'[1]Plati PNRR RePower'!F130</f>
        <v>I4A</v>
      </c>
      <c r="G132" s="11">
        <f>'[1]Plati PNRR RePower'!H130</f>
        <v>3</v>
      </c>
      <c r="H132" s="12">
        <f>'[1]Plati PNRR RePower'!T130</f>
        <v>46064</v>
      </c>
      <c r="I132" s="15">
        <f>'[1]Plati PNRR RePower'!U130</f>
        <v>112</v>
      </c>
      <c r="J132" s="16">
        <f>'[1]Plati PNRR RePower'!V130</f>
        <v>3284556</v>
      </c>
      <c r="K132" s="12">
        <f>'[1]Plati PNRR RePower'!W130</f>
        <v>46064</v>
      </c>
      <c r="L132" s="15">
        <f>'[1]Plati PNRR RePower'!X130</f>
        <v>0</v>
      </c>
      <c r="M132" s="16">
        <f>'[1]Plati PNRR RePower'!Y130</f>
        <v>0</v>
      </c>
    </row>
    <row r="133" spans="1:13" x14ac:dyDescent="0.25">
      <c r="A133">
        <v>129</v>
      </c>
      <c r="B133">
        <f>'[1]Plati PNRR RePower'!B131</f>
        <v>30</v>
      </c>
      <c r="C133">
        <f>'[1]Plati PNRR RePower'!C131</f>
        <v>35101598</v>
      </c>
      <c r="D133" t="str">
        <f>'[1]Plati PNRR RePower'!D131</f>
        <v>INOVATIV ELECTRICAL COMPANY SRL</v>
      </c>
      <c r="E133" t="str">
        <f>'[1]Plati PNRR RePower'!E131</f>
        <v>G2025-110150</v>
      </c>
      <c r="F133" t="str">
        <f>'[1]Plati PNRR RePower'!F131</f>
        <v>I7</v>
      </c>
      <c r="G133" s="11">
        <f>'[1]Plati PNRR RePower'!H131</f>
        <v>3</v>
      </c>
      <c r="H133" s="12">
        <f>'[1]Plati PNRR RePower'!T131</f>
        <v>46064</v>
      </c>
      <c r="I133" s="15">
        <f>'[1]Plati PNRR RePower'!U131</f>
        <v>113</v>
      </c>
      <c r="J133" s="16">
        <f>'[1]Plati PNRR RePower'!V131</f>
        <v>4657597</v>
      </c>
      <c r="K133" s="12">
        <f>'[1]Plati PNRR RePower'!W131</f>
        <v>46064</v>
      </c>
      <c r="L133" s="15">
        <f>'[1]Plati PNRR RePower'!X131</f>
        <v>114</v>
      </c>
      <c r="M133" s="16">
        <f>'[1]Plati PNRR RePower'!Y131</f>
        <v>978095.37</v>
      </c>
    </row>
    <row r="134" spans="1:13" x14ac:dyDescent="0.25">
      <c r="A134">
        <v>130</v>
      </c>
      <c r="B134">
        <f>'[1]Plati PNRR RePower'!B132</f>
        <v>20</v>
      </c>
      <c r="C134">
        <f>'[1]Plati PNRR RePower'!C132</f>
        <v>28437065</v>
      </c>
      <c r="D134" t="str">
        <f>'[1]Plati PNRR RePower'!D132</f>
        <v>PASIROM INTERNATIONAL SRL</v>
      </c>
      <c r="E134" t="str">
        <f>'[1]Plati PNRR RePower'!E132</f>
        <v>G2025-88109</v>
      </c>
      <c r="F134" t="str">
        <f>'[1]Plati PNRR RePower'!F132</f>
        <v>I7</v>
      </c>
      <c r="G134" s="11">
        <f>'[1]Plati PNRR RePower'!H132</f>
        <v>4</v>
      </c>
      <c r="H134" s="12">
        <f>'[1]Plati PNRR RePower'!T132</f>
        <v>46064</v>
      </c>
      <c r="I134" s="15">
        <f>'[1]Plati PNRR RePower'!U132</f>
        <v>115</v>
      </c>
      <c r="J134" s="16">
        <f>'[1]Plati PNRR RePower'!V132</f>
        <v>3421908</v>
      </c>
      <c r="K134" s="12">
        <f>'[1]Plati PNRR RePower'!W132</f>
        <v>46064</v>
      </c>
      <c r="L134" s="15">
        <f>'[1]Plati PNRR RePower'!X132</f>
        <v>116</v>
      </c>
      <c r="M134" s="16">
        <f>'[1]Plati PNRR RePower'!Y132</f>
        <v>718600.68</v>
      </c>
    </row>
    <row r="135" spans="1:13" x14ac:dyDescent="0.25">
      <c r="A135">
        <v>131</v>
      </c>
      <c r="B135">
        <f>'[1]Plati PNRR RePower'!B133</f>
        <v>135</v>
      </c>
      <c r="C135">
        <f>'[1]Plati PNRR RePower'!C133</f>
        <v>41416248</v>
      </c>
      <c r="D135" t="str">
        <f>'[1]Plati PNRR RePower'!D133</f>
        <v>APBAN ELECTRIC SRL</v>
      </c>
      <c r="E135" t="str">
        <f>'[1]Plati PNRR RePower'!E133</f>
        <v>G2025-109443</v>
      </c>
      <c r="F135" t="str">
        <f>'[1]Plati PNRR RePower'!F133</f>
        <v>I4A</v>
      </c>
      <c r="G135" s="11">
        <f>'[1]Plati PNRR RePower'!H133</f>
        <v>4</v>
      </c>
      <c r="H135" s="12">
        <f>'[1]Plati PNRR RePower'!T133</f>
        <v>46065</v>
      </c>
      <c r="I135" s="15">
        <f>'[1]Plati PNRR RePower'!U133</f>
        <v>96</v>
      </c>
      <c r="J135" s="16">
        <f>'[1]Plati PNRR RePower'!V133</f>
        <v>1492980</v>
      </c>
      <c r="K135" s="12">
        <f>'[1]Plati PNRR RePower'!W133</f>
        <v>46065</v>
      </c>
      <c r="L135" s="15">
        <f>'[1]Plati PNRR RePower'!X133</f>
        <v>97</v>
      </c>
      <c r="M135" s="16">
        <f>'[1]Plati PNRR RePower'!Y133</f>
        <v>313525.8</v>
      </c>
    </row>
    <row r="136" spans="1:13" x14ac:dyDescent="0.25">
      <c r="A136">
        <v>132</v>
      </c>
      <c r="B136">
        <f>'[1]Plati PNRR RePower'!B134</f>
        <v>10.1</v>
      </c>
      <c r="C136">
        <f>'[1]Plati PNRR RePower'!C134</f>
        <v>31105384</v>
      </c>
      <c r="D136" t="str">
        <f>'[1]Plati PNRR RePower'!D134</f>
        <v>ELSATERM CONSTRUCT SRL</v>
      </c>
      <c r="E136" t="str">
        <f>'[1]Plati PNRR RePower'!E134</f>
        <v>G2025-112549</v>
      </c>
      <c r="F136" t="str">
        <f>'[1]Plati PNRR RePower'!F134</f>
        <v>I4A</v>
      </c>
      <c r="G136" s="11">
        <f>'[1]Plati PNRR RePower'!H134</f>
        <v>3</v>
      </c>
      <c r="H136" s="12">
        <f>'[1]Plati PNRR RePower'!T134</f>
        <v>46065</v>
      </c>
      <c r="I136" s="15">
        <f>'[1]Plati PNRR RePower'!U134</f>
        <v>99</v>
      </c>
      <c r="J136" s="16">
        <f>'[1]Plati PNRR RePower'!V134</f>
        <v>11894074</v>
      </c>
      <c r="K136" s="12">
        <f>'[1]Plati PNRR RePower'!W134</f>
        <v>46065</v>
      </c>
      <c r="L136" s="15">
        <f>'[1]Plati PNRR RePower'!X134</f>
        <v>0</v>
      </c>
      <c r="M136" s="16">
        <f>'[1]Plati PNRR RePower'!Y134</f>
        <v>0</v>
      </c>
    </row>
    <row r="137" spans="1:13" x14ac:dyDescent="0.25">
      <c r="A137">
        <v>133</v>
      </c>
      <c r="B137">
        <f>'[1]Plati PNRR RePower'!B135</f>
        <v>10.1</v>
      </c>
      <c r="C137">
        <f>'[1]Plati PNRR RePower'!C135</f>
        <v>31105384</v>
      </c>
      <c r="D137" t="str">
        <f>'[1]Plati PNRR RePower'!D135</f>
        <v>ELSATERM CONSTRUCT SRL</v>
      </c>
      <c r="E137" t="str">
        <f>'[1]Plati PNRR RePower'!E135</f>
        <v>G2025-112549</v>
      </c>
      <c r="F137" t="str">
        <f>'[1]Plati PNRR RePower'!F135</f>
        <v>I4A</v>
      </c>
      <c r="G137" s="11">
        <f>'[1]Plati PNRR RePower'!H135</f>
        <v>4</v>
      </c>
      <c r="H137" s="12">
        <f>'[1]Plati PNRR RePower'!T135</f>
        <v>46065</v>
      </c>
      <c r="I137" s="15">
        <f>'[1]Plati PNRR RePower'!U135</f>
        <v>98</v>
      </c>
      <c r="J137" s="16">
        <f>'[1]Plati PNRR RePower'!V135</f>
        <v>4976600</v>
      </c>
      <c r="K137" s="12">
        <f>'[1]Plati PNRR RePower'!W135</f>
        <v>46065</v>
      </c>
      <c r="L137" s="15">
        <f>'[1]Plati PNRR RePower'!X135</f>
        <v>0</v>
      </c>
      <c r="M137" s="16">
        <f>'[1]Plati PNRR RePower'!Y135</f>
        <v>0</v>
      </c>
    </row>
    <row r="138" spans="1:13" x14ac:dyDescent="0.25">
      <c r="A138">
        <v>134</v>
      </c>
      <c r="B138">
        <f>'[1]Plati PNRR RePower'!B136</f>
        <v>57</v>
      </c>
      <c r="C138">
        <f>'[1]Plati PNRR RePower'!C136</f>
        <v>32696041</v>
      </c>
      <c r="D138" t="str">
        <f>'[1]Plati PNRR RePower'!D136</f>
        <v>CONTROL GENERAL SERVICES S.R.L.</v>
      </c>
      <c r="E138" t="str">
        <f>'[1]Plati PNRR RePower'!E136</f>
        <v>G2025-88115</v>
      </c>
      <c r="F138" t="str">
        <f>'[1]Plati PNRR RePower'!F136</f>
        <v>I4B</v>
      </c>
      <c r="G138" s="11">
        <f>'[1]Plati PNRR RePower'!H136</f>
        <v>7</v>
      </c>
      <c r="H138" s="12">
        <f>'[1]Plati PNRR RePower'!T136</f>
        <v>46065</v>
      </c>
      <c r="I138" s="15">
        <f>'[1]Plati PNRR RePower'!U136</f>
        <v>135</v>
      </c>
      <c r="J138" s="16">
        <f>'[1]Plati PNRR RePower'!V136</f>
        <v>622075</v>
      </c>
      <c r="K138" s="12">
        <f>'[1]Plati PNRR RePower'!W136</f>
        <v>46065</v>
      </c>
      <c r="L138" s="15">
        <f>'[1]Plati PNRR RePower'!X136</f>
        <v>136</v>
      </c>
      <c r="M138" s="16">
        <f>'[1]Plati PNRR RePower'!Y136</f>
        <v>130635.75</v>
      </c>
    </row>
    <row r="139" spans="1:13" x14ac:dyDescent="0.25">
      <c r="A139">
        <v>135</v>
      </c>
      <c r="B139">
        <f>'[1]Plati PNRR RePower'!B137</f>
        <v>50</v>
      </c>
      <c r="C139">
        <f>'[1]Plati PNRR RePower'!C137</f>
        <v>32399458</v>
      </c>
      <c r="D139" t="str">
        <f>'[1]Plati PNRR RePower'!D137</f>
        <v>GENWAY VIDEOINTERFOANE S.R.L.</v>
      </c>
      <c r="E139" t="str">
        <f>'[1]Plati PNRR RePower'!E137</f>
        <v>G2025-88456</v>
      </c>
      <c r="F139" t="str">
        <f>'[1]Plati PNRR RePower'!F137</f>
        <v>I4B</v>
      </c>
      <c r="G139" s="11">
        <f>'[1]Plati PNRR RePower'!H137</f>
        <v>2</v>
      </c>
      <c r="H139" s="12">
        <f>'[1]Plati PNRR RePower'!T137</f>
        <v>46065</v>
      </c>
      <c r="I139" s="15">
        <f>'[1]Plati PNRR RePower'!U137</f>
        <v>0</v>
      </c>
      <c r="J139" s="16">
        <f>'[1]Plati PNRR RePower'!V137</f>
        <v>0</v>
      </c>
      <c r="K139" s="12">
        <f>'[1]Plati PNRR RePower'!W137</f>
        <v>46065</v>
      </c>
      <c r="L139" s="15">
        <f>'[1]Plati PNRR RePower'!X137</f>
        <v>137</v>
      </c>
      <c r="M139" s="16">
        <f>'[1]Plati PNRR RePower'!Y137</f>
        <v>2320090.92</v>
      </c>
    </row>
    <row r="140" spans="1:13" x14ac:dyDescent="0.25">
      <c r="A140">
        <v>136</v>
      </c>
      <c r="B140">
        <f>'[1]Plati PNRR RePower'!B138</f>
        <v>41</v>
      </c>
      <c r="C140">
        <f>'[1]Plati PNRR RePower'!C138</f>
        <v>35268139</v>
      </c>
      <c r="D140" t="str">
        <f>'[1]Plati PNRR RePower'!D138</f>
        <v>RAVLUX PROIECT SRL</v>
      </c>
      <c r="E140" t="str">
        <f>'[1]Plati PNRR RePower'!E138</f>
        <v>G2025-85328</v>
      </c>
      <c r="F140" t="str">
        <f>'[1]Plati PNRR RePower'!F138</f>
        <v>I4B</v>
      </c>
      <c r="G140" s="11">
        <f>'[1]Plati PNRR RePower'!H138</f>
        <v>3</v>
      </c>
      <c r="H140" s="12">
        <f>'[1]Plati PNRR RePower'!T138</f>
        <v>46065</v>
      </c>
      <c r="I140" s="15">
        <f>'[1]Plati PNRR RePower'!U138</f>
        <v>140</v>
      </c>
      <c r="J140" s="16">
        <f>'[1]Plati PNRR RePower'!V138</f>
        <v>7116538</v>
      </c>
      <c r="K140" s="12">
        <f>'[1]Plati PNRR RePower'!W138</f>
        <v>46065</v>
      </c>
      <c r="L140" s="15">
        <f>'[1]Plati PNRR RePower'!X138</f>
        <v>141</v>
      </c>
      <c r="M140" s="16">
        <f>'[1]Plati PNRR RePower'!Y138</f>
        <v>1494472.98</v>
      </c>
    </row>
    <row r="141" spans="1:13" x14ac:dyDescent="0.25">
      <c r="A141">
        <v>137</v>
      </c>
      <c r="B141">
        <f>'[1]Plati PNRR RePower'!B139</f>
        <v>41</v>
      </c>
      <c r="C141">
        <f>'[1]Plati PNRR RePower'!C139</f>
        <v>35268139</v>
      </c>
      <c r="D141" t="str">
        <f>'[1]Plati PNRR RePower'!D139</f>
        <v>RAVLUX PROIECT SRL</v>
      </c>
      <c r="E141" t="str">
        <f>'[1]Plati PNRR RePower'!E139</f>
        <v>G2025-85328</v>
      </c>
      <c r="F141" t="str">
        <f>'[1]Plati PNRR RePower'!F139</f>
        <v>I4B</v>
      </c>
      <c r="G141" s="11">
        <f>'[1]Plati PNRR RePower'!H139</f>
        <v>4</v>
      </c>
      <c r="H141" s="12">
        <f>'[1]Plati PNRR RePower'!T139</f>
        <v>46065</v>
      </c>
      <c r="I141" s="15">
        <f>'[1]Plati PNRR RePower'!U139</f>
        <v>142</v>
      </c>
      <c r="J141" s="16">
        <f>'[1]Plati PNRR RePower'!V139</f>
        <v>5922154</v>
      </c>
      <c r="K141" s="12">
        <f>'[1]Plati PNRR RePower'!W139</f>
        <v>46065</v>
      </c>
      <c r="L141" s="15">
        <f>'[1]Plati PNRR RePower'!X139</f>
        <v>143</v>
      </c>
      <c r="M141" s="16">
        <f>'[1]Plati PNRR RePower'!Y139</f>
        <v>1243652.3400000001</v>
      </c>
    </row>
    <row r="142" spans="1:13" x14ac:dyDescent="0.25">
      <c r="A142">
        <v>138</v>
      </c>
      <c r="B142">
        <f>'[1]Plati PNRR RePower'!B140</f>
        <v>135</v>
      </c>
      <c r="C142">
        <f>'[1]Plati PNRR RePower'!C140</f>
        <v>41416248</v>
      </c>
      <c r="D142" t="str">
        <f>'[1]Plati PNRR RePower'!D140</f>
        <v>APBAN ELECTRIC SRL</v>
      </c>
      <c r="E142" t="str">
        <f>'[1]Plati PNRR RePower'!E140</f>
        <v>G2025-109443</v>
      </c>
      <c r="F142" t="str">
        <f>'[1]Plati PNRR RePower'!F140</f>
        <v>I4A</v>
      </c>
      <c r="G142" s="11">
        <f>'[1]Plati PNRR RePower'!H140</f>
        <v>5</v>
      </c>
      <c r="H142" s="12">
        <f>'[1]Plati PNRR RePower'!T140</f>
        <v>46065</v>
      </c>
      <c r="I142" s="15">
        <f>'[1]Plati PNRR RePower'!U140</f>
        <v>133</v>
      </c>
      <c r="J142" s="16">
        <f>'[1]Plati PNRR RePower'!V140</f>
        <v>3483620</v>
      </c>
      <c r="K142" s="12">
        <f>'[1]Plati PNRR RePower'!W140</f>
        <v>46065</v>
      </c>
      <c r="L142" s="15">
        <f>'[1]Plati PNRR RePower'!X140</f>
        <v>134</v>
      </c>
      <c r="M142" s="16">
        <f>'[1]Plati PNRR RePower'!Y140</f>
        <v>731560.2</v>
      </c>
    </row>
    <row r="143" spans="1:13" x14ac:dyDescent="0.25">
      <c r="A143">
        <v>139</v>
      </c>
      <c r="B143">
        <f>'[1]Plati PNRR RePower'!B141</f>
        <v>7</v>
      </c>
      <c r="C143">
        <f>'[1]Plati PNRR RePower'!C141</f>
        <v>19284507</v>
      </c>
      <c r="D143" t="str">
        <f>'[1]Plati PNRR RePower'!D141</f>
        <v>PAVI-LUX SRL</v>
      </c>
      <c r="E143" t="str">
        <f>'[1]Plati PNRR RePower'!E141</f>
        <v>G2025-88606</v>
      </c>
      <c r="F143" t="str">
        <f>'[1]Plati PNRR RePower'!F141</f>
        <v>I7</v>
      </c>
      <c r="G143" s="11">
        <f>'[1]Plati PNRR RePower'!H141</f>
        <v>3</v>
      </c>
      <c r="H143" s="12">
        <f>'[1]Plati PNRR RePower'!T141</f>
        <v>46065</v>
      </c>
      <c r="I143" s="15">
        <f>'[1]Plati PNRR RePower'!U141</f>
        <v>138</v>
      </c>
      <c r="J143" s="16">
        <f>'[1]Plati PNRR RePower'!V141</f>
        <v>2438534</v>
      </c>
      <c r="K143" s="12">
        <f>'[1]Plati PNRR RePower'!W141</f>
        <v>46065</v>
      </c>
      <c r="L143" s="15">
        <f>'[1]Plati PNRR RePower'!X141</f>
        <v>139</v>
      </c>
      <c r="M143" s="16">
        <f>'[1]Plati PNRR RePower'!Y141</f>
        <v>512092.14</v>
      </c>
    </row>
    <row r="144" spans="1:13" x14ac:dyDescent="0.25">
      <c r="A144">
        <v>140</v>
      </c>
      <c r="B144">
        <f>'[1]Plati PNRR RePower'!B142</f>
        <v>19</v>
      </c>
      <c r="C144">
        <f>'[1]Plati PNRR RePower'!C142</f>
        <v>31806715</v>
      </c>
      <c r="D144" t="str">
        <f>'[1]Plati PNRR RePower'!D142</f>
        <v>ATLAS SPORT SRL</v>
      </c>
      <c r="E144" t="str">
        <f>'[1]Plati PNRR RePower'!E142</f>
        <v>G2025-88607</v>
      </c>
      <c r="F144" t="str">
        <f>'[1]Plati PNRR RePower'!F142</f>
        <v>I7</v>
      </c>
      <c r="G144" s="11">
        <f>'[1]Plati PNRR RePower'!H142</f>
        <v>10</v>
      </c>
      <c r="H144" s="12">
        <f>'[1]Plati PNRR RePower'!T142</f>
        <v>46065</v>
      </c>
      <c r="I144" s="15">
        <f>'[1]Plati PNRR RePower'!U142</f>
        <v>121</v>
      </c>
      <c r="J144" s="16">
        <f>'[1]Plati PNRR RePower'!V142</f>
        <v>1520848</v>
      </c>
      <c r="K144" s="12">
        <f>'[1]Plati PNRR RePower'!W142</f>
        <v>46065</v>
      </c>
      <c r="L144" s="15">
        <f>'[1]Plati PNRR RePower'!X142</f>
        <v>122</v>
      </c>
      <c r="M144" s="16">
        <f>'[1]Plati PNRR RePower'!Y142</f>
        <v>319378.08</v>
      </c>
    </row>
    <row r="145" spans="1:13" x14ac:dyDescent="0.25">
      <c r="A145">
        <v>141</v>
      </c>
      <c r="B145">
        <f>'[1]Plati PNRR RePower'!B143</f>
        <v>26</v>
      </c>
      <c r="C145">
        <f>'[1]Plati PNRR RePower'!C143</f>
        <v>40576968</v>
      </c>
      <c r="D145" t="str">
        <f>'[1]Plati PNRR RePower'!D143</f>
        <v>EXPERT QUALITY WORK SRL</v>
      </c>
      <c r="E145" t="str">
        <f>'[1]Plati PNRR RePower'!E143</f>
        <v>G2025-108936</v>
      </c>
      <c r="F145" t="str">
        <f>'[1]Plati PNRR RePower'!F143</f>
        <v>I7</v>
      </c>
      <c r="G145" s="11">
        <f>'[1]Plati PNRR RePower'!H143</f>
        <v>3</v>
      </c>
      <c r="H145" s="12">
        <f>'[1]Plati PNRR RePower'!T143</f>
        <v>46065</v>
      </c>
      <c r="I145" s="15">
        <f>'[1]Plati PNRR RePower'!U143</f>
        <v>123</v>
      </c>
      <c r="J145" s="16">
        <f>'[1]Plati PNRR RePower'!V143</f>
        <v>4467491</v>
      </c>
      <c r="K145" s="12">
        <f>'[1]Plati PNRR RePower'!W143</f>
        <v>46065</v>
      </c>
      <c r="L145" s="15">
        <f>'[1]Plati PNRR RePower'!X143</f>
        <v>124</v>
      </c>
      <c r="M145" s="16">
        <f>'[1]Plati PNRR RePower'!Y143</f>
        <v>938173.11</v>
      </c>
    </row>
    <row r="146" spans="1:13" x14ac:dyDescent="0.25">
      <c r="A146">
        <v>142</v>
      </c>
      <c r="B146">
        <f>'[1]Plati PNRR RePower'!B144</f>
        <v>14</v>
      </c>
      <c r="C146">
        <f>'[1]Plati PNRR RePower'!C144</f>
        <v>40769870</v>
      </c>
      <c r="D146" t="str">
        <f>'[1]Plati PNRR RePower'!D144</f>
        <v>LUKY DĂMĂTĂR SRL</v>
      </c>
      <c r="E146" t="str">
        <f>'[1]Plati PNRR RePower'!E144</f>
        <v>G2025-88564</v>
      </c>
      <c r="F146" t="str">
        <f>'[1]Plati PNRR RePower'!F144</f>
        <v>I7</v>
      </c>
      <c r="G146" s="11">
        <f>'[1]Plati PNRR RePower'!H144</f>
        <v>8</v>
      </c>
      <c r="H146" s="12">
        <f>'[1]Plati PNRR RePower'!T144</f>
        <v>46065</v>
      </c>
      <c r="I146" s="15">
        <f>'[1]Plati PNRR RePower'!U144</f>
        <v>125</v>
      </c>
      <c r="J146" s="16">
        <f>'[1]Plati PNRR RePower'!V144</f>
        <v>2946643</v>
      </c>
      <c r="K146" s="12">
        <f>'[1]Plati PNRR RePower'!W144</f>
        <v>46065</v>
      </c>
      <c r="L146" s="15">
        <f>'[1]Plati PNRR RePower'!X144</f>
        <v>126</v>
      </c>
      <c r="M146" s="16">
        <f>'[1]Plati PNRR RePower'!Y144</f>
        <v>618795.03</v>
      </c>
    </row>
    <row r="147" spans="1:13" x14ac:dyDescent="0.25">
      <c r="A147">
        <v>143</v>
      </c>
      <c r="B147">
        <f>'[1]Plati PNRR RePower'!B145</f>
        <v>14</v>
      </c>
      <c r="C147">
        <f>'[1]Plati PNRR RePower'!C145</f>
        <v>40769870</v>
      </c>
      <c r="D147" t="str">
        <f>'[1]Plati PNRR RePower'!D145</f>
        <v>LUKY DĂMĂTĂR SRL</v>
      </c>
      <c r="E147" t="str">
        <f>'[1]Plati PNRR RePower'!E145</f>
        <v>G2025-88564</v>
      </c>
      <c r="F147" t="str">
        <f>'[1]Plati PNRR RePower'!F145</f>
        <v>I7</v>
      </c>
      <c r="G147" s="11">
        <f>'[1]Plati PNRR RePower'!H145</f>
        <v>9</v>
      </c>
      <c r="H147" s="12">
        <f>'[1]Plati PNRR RePower'!T145</f>
        <v>46065</v>
      </c>
      <c r="I147" s="15">
        <f>'[1]Plati PNRR RePower'!U145</f>
        <v>127</v>
      </c>
      <c r="J147" s="16">
        <f>'[1]Plati PNRR RePower'!V145</f>
        <v>1901060</v>
      </c>
      <c r="K147" s="12">
        <f>'[1]Plati PNRR RePower'!W145</f>
        <v>46065</v>
      </c>
      <c r="L147" s="15">
        <f>'[1]Plati PNRR RePower'!X145</f>
        <v>128</v>
      </c>
      <c r="M147" s="16">
        <f>'[1]Plati PNRR RePower'!Y145</f>
        <v>399222.6</v>
      </c>
    </row>
    <row r="148" spans="1:13" x14ac:dyDescent="0.25">
      <c r="A148">
        <v>144</v>
      </c>
      <c r="B148">
        <f>'[1]Plati PNRR RePower'!B146</f>
        <v>20</v>
      </c>
      <c r="C148">
        <f>'[1]Plati PNRR RePower'!C146</f>
        <v>28437065</v>
      </c>
      <c r="D148" t="str">
        <f>'[1]Plati PNRR RePower'!D146</f>
        <v>PASIROM INTERNATIONAL SRL</v>
      </c>
      <c r="E148" t="str">
        <f>'[1]Plati PNRR RePower'!E146</f>
        <v>G2025-88109</v>
      </c>
      <c r="F148" t="str">
        <f>'[1]Plati PNRR RePower'!F146</f>
        <v>I7</v>
      </c>
      <c r="G148" s="11">
        <f>'[1]Plati PNRR RePower'!H146</f>
        <v>5</v>
      </c>
      <c r="H148" s="12">
        <f>'[1]Plati PNRR RePower'!T146</f>
        <v>46065</v>
      </c>
      <c r="I148" s="15">
        <f>'[1]Plati PNRR RePower'!U146</f>
        <v>129</v>
      </c>
      <c r="J148" s="16">
        <f>'[1]Plati PNRR RePower'!V146</f>
        <v>3421908</v>
      </c>
      <c r="K148" s="12">
        <f>'[1]Plati PNRR RePower'!W146</f>
        <v>46065</v>
      </c>
      <c r="L148" s="15">
        <f>'[1]Plati PNRR RePower'!X146</f>
        <v>130</v>
      </c>
      <c r="M148" s="16">
        <f>'[1]Plati PNRR RePower'!Y146</f>
        <v>718600.68</v>
      </c>
    </row>
    <row r="149" spans="1:13" x14ac:dyDescent="0.25">
      <c r="A149">
        <v>145</v>
      </c>
      <c r="B149">
        <f>'[1]Plati PNRR RePower'!B147</f>
        <v>15</v>
      </c>
      <c r="C149">
        <f>'[1]Plati PNRR RePower'!C147</f>
        <v>31677220</v>
      </c>
      <c r="D149" t="str">
        <f>'[1]Plati PNRR RePower'!D147</f>
        <v>SPÎNACHE PROIECT SRL</v>
      </c>
      <c r="E149" t="str">
        <f>'[1]Plati PNRR RePower'!E147</f>
        <v>G2025-88231</v>
      </c>
      <c r="F149" t="str">
        <f>'[1]Plati PNRR RePower'!F147</f>
        <v>I7</v>
      </c>
      <c r="G149" s="11">
        <f>'[1]Plati PNRR RePower'!H147</f>
        <v>6</v>
      </c>
      <c r="H149" s="12">
        <f>'[1]Plati PNRR RePower'!T147</f>
        <v>46065</v>
      </c>
      <c r="I149" s="15">
        <f>'[1]Plati PNRR RePower'!U147</f>
        <v>131</v>
      </c>
      <c r="J149" s="16">
        <f>'[1]Plati PNRR RePower'!V147</f>
        <v>1806007</v>
      </c>
      <c r="K149" s="12">
        <f>'[1]Plati PNRR RePower'!W147</f>
        <v>46065</v>
      </c>
      <c r="L149" s="15">
        <f>'[1]Plati PNRR RePower'!X147</f>
        <v>132</v>
      </c>
      <c r="M149" s="16">
        <f>'[1]Plati PNRR RePower'!Y147</f>
        <v>379261.47</v>
      </c>
    </row>
    <row r="150" spans="1:13" x14ac:dyDescent="0.25">
      <c r="A150" t="s">
        <v>13</v>
      </c>
      <c r="H150" s="11"/>
      <c r="J150" s="13">
        <f>SUBTOTAL(109,Table3[ Valoarea eligibila nerambursabila din PNRR  platitata - RON])</f>
        <v>446719931</v>
      </c>
      <c r="K150" s="11"/>
      <c r="M150" s="13">
        <f>SUBTOTAL(109,Table3[Valoarea TVA Platita])</f>
        <v>86124932.360000029</v>
      </c>
    </row>
  </sheetData>
  <mergeCells count="1">
    <mergeCell ref="A1:L1"/>
  </mergeCells>
  <pageMargins left="0.7" right="0.7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2026-02-13T06:16:39Z</cp:lastPrinted>
  <dcterms:created xsi:type="dcterms:W3CDTF">2025-12-15T12:48:31Z</dcterms:created>
  <dcterms:modified xsi:type="dcterms:W3CDTF">2026-02-13T06:16:47Z</dcterms:modified>
</cp:coreProperties>
</file>