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22F0F8DC-5F00-491A-B7E6-93B0E8CCD2A1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3" i="2" l="1"/>
  <c r="L123" i="2"/>
  <c r="K123" i="2"/>
  <c r="J123" i="2"/>
  <c r="I123" i="2"/>
  <c r="H123" i="2"/>
  <c r="G123" i="2"/>
  <c r="F123" i="2"/>
  <c r="E123" i="2"/>
  <c r="D123" i="2"/>
  <c r="C123" i="2"/>
  <c r="B123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M99" i="2"/>
  <c r="L99" i="2"/>
  <c r="K99" i="2"/>
  <c r="J99" i="2"/>
  <c r="I99" i="2"/>
  <c r="H99" i="2"/>
  <c r="G99" i="2"/>
  <c r="F99" i="2"/>
  <c r="E99" i="2"/>
  <c r="D99" i="2"/>
  <c r="C99" i="2"/>
  <c r="B99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L97" i="2"/>
  <c r="K97" i="2"/>
  <c r="J97" i="2"/>
  <c r="I97" i="2"/>
  <c r="H97" i="2"/>
  <c r="G97" i="2"/>
  <c r="F97" i="2"/>
  <c r="E97" i="2"/>
  <c r="D97" i="2"/>
  <c r="C97" i="2"/>
  <c r="B97" i="2"/>
  <c r="M96" i="2"/>
  <c r="L96" i="2"/>
  <c r="K96" i="2"/>
  <c r="J96" i="2"/>
  <c r="I96" i="2"/>
  <c r="H96" i="2"/>
  <c r="G96" i="2"/>
  <c r="F96" i="2"/>
  <c r="E96" i="2"/>
  <c r="D96" i="2"/>
  <c r="C96" i="2"/>
  <c r="B96" i="2"/>
  <c r="M95" i="2"/>
  <c r="L95" i="2"/>
  <c r="K95" i="2"/>
  <c r="J95" i="2"/>
  <c r="I95" i="2"/>
  <c r="H95" i="2"/>
  <c r="G95" i="2"/>
  <c r="F95" i="2"/>
  <c r="E95" i="2"/>
  <c r="D95" i="2"/>
  <c r="C95" i="2"/>
  <c r="B95" i="2"/>
  <c r="M94" i="2"/>
  <c r="L94" i="2"/>
  <c r="K94" i="2"/>
  <c r="J94" i="2"/>
  <c r="I94" i="2"/>
  <c r="H94" i="2"/>
  <c r="G94" i="2"/>
  <c r="F94" i="2"/>
  <c r="E94" i="2"/>
  <c r="D94" i="2"/>
  <c r="C94" i="2"/>
  <c r="B94" i="2"/>
  <c r="M93" i="2"/>
  <c r="L93" i="2"/>
  <c r="K93" i="2"/>
  <c r="J93" i="2"/>
  <c r="I93" i="2"/>
  <c r="H93" i="2"/>
  <c r="G93" i="2"/>
  <c r="F93" i="2"/>
  <c r="E93" i="2"/>
  <c r="D93" i="2"/>
  <c r="C93" i="2"/>
  <c r="B93" i="2"/>
  <c r="M92" i="2"/>
  <c r="L92" i="2"/>
  <c r="K92" i="2"/>
  <c r="J92" i="2"/>
  <c r="I92" i="2"/>
  <c r="H92" i="2"/>
  <c r="G92" i="2"/>
  <c r="F92" i="2"/>
  <c r="E92" i="2"/>
  <c r="D92" i="2"/>
  <c r="C92" i="2"/>
  <c r="B92" i="2"/>
  <c r="M91" i="2"/>
  <c r="L91" i="2"/>
  <c r="K91" i="2"/>
  <c r="J91" i="2"/>
  <c r="I91" i="2"/>
  <c r="H91" i="2"/>
  <c r="G91" i="2"/>
  <c r="F91" i="2"/>
  <c r="E91" i="2"/>
  <c r="D91" i="2"/>
  <c r="C91" i="2"/>
  <c r="B91" i="2"/>
  <c r="M90" i="2"/>
  <c r="L90" i="2"/>
  <c r="K90" i="2"/>
  <c r="J90" i="2"/>
  <c r="I90" i="2"/>
  <c r="H90" i="2"/>
  <c r="G90" i="2"/>
  <c r="F90" i="2"/>
  <c r="E90" i="2"/>
  <c r="D90" i="2"/>
  <c r="C90" i="2"/>
  <c r="B90" i="2"/>
  <c r="M89" i="2"/>
  <c r="L89" i="2"/>
  <c r="K89" i="2"/>
  <c r="J89" i="2"/>
  <c r="I89" i="2"/>
  <c r="H89" i="2"/>
  <c r="G89" i="2"/>
  <c r="F89" i="2"/>
  <c r="E89" i="2"/>
  <c r="D89" i="2"/>
  <c r="C89" i="2"/>
  <c r="B89" i="2"/>
  <c r="M88" i="2"/>
  <c r="L88" i="2"/>
  <c r="K88" i="2"/>
  <c r="J88" i="2"/>
  <c r="I88" i="2"/>
  <c r="H88" i="2"/>
  <c r="G88" i="2"/>
  <c r="F88" i="2"/>
  <c r="E88" i="2"/>
  <c r="D88" i="2"/>
  <c r="C88" i="2"/>
  <c r="B88" i="2"/>
  <c r="M87" i="2"/>
  <c r="L87" i="2"/>
  <c r="K87" i="2"/>
  <c r="J87" i="2"/>
  <c r="I87" i="2"/>
  <c r="H87" i="2"/>
  <c r="G87" i="2"/>
  <c r="F87" i="2"/>
  <c r="E87" i="2"/>
  <c r="D87" i="2"/>
  <c r="C87" i="2"/>
  <c r="B87" i="2"/>
  <c r="M86" i="2"/>
  <c r="L86" i="2"/>
  <c r="K86" i="2"/>
  <c r="J86" i="2"/>
  <c r="I86" i="2"/>
  <c r="H86" i="2"/>
  <c r="G86" i="2"/>
  <c r="F86" i="2"/>
  <c r="E86" i="2"/>
  <c r="D86" i="2"/>
  <c r="C86" i="2"/>
  <c r="B86" i="2"/>
  <c r="M85" i="2"/>
  <c r="L85" i="2"/>
  <c r="K85" i="2"/>
  <c r="J85" i="2"/>
  <c r="I85" i="2"/>
  <c r="H85" i="2"/>
  <c r="G85" i="2"/>
  <c r="F85" i="2"/>
  <c r="E85" i="2"/>
  <c r="D85" i="2"/>
  <c r="C85" i="2"/>
  <c r="B85" i="2"/>
  <c r="M84" i="2"/>
  <c r="L84" i="2"/>
  <c r="K84" i="2"/>
  <c r="J84" i="2"/>
  <c r="I84" i="2"/>
  <c r="H84" i="2"/>
  <c r="G84" i="2"/>
  <c r="F84" i="2"/>
  <c r="E84" i="2"/>
  <c r="D84" i="2"/>
  <c r="C84" i="2"/>
  <c r="B84" i="2"/>
  <c r="M83" i="2"/>
  <c r="L83" i="2"/>
  <c r="K83" i="2"/>
  <c r="J83" i="2"/>
  <c r="I83" i="2"/>
  <c r="H83" i="2"/>
  <c r="G83" i="2"/>
  <c r="F83" i="2"/>
  <c r="E83" i="2"/>
  <c r="D83" i="2"/>
  <c r="C83" i="2"/>
  <c r="B83" i="2"/>
  <c r="M82" i="2"/>
  <c r="L82" i="2"/>
  <c r="K82" i="2"/>
  <c r="J82" i="2"/>
  <c r="I82" i="2"/>
  <c r="H82" i="2"/>
  <c r="G82" i="2"/>
  <c r="F82" i="2"/>
  <c r="E82" i="2"/>
  <c r="D82" i="2"/>
  <c r="C82" i="2"/>
  <c r="B82" i="2"/>
  <c r="M81" i="2"/>
  <c r="L81" i="2"/>
  <c r="K81" i="2"/>
  <c r="J81" i="2"/>
  <c r="I81" i="2"/>
  <c r="H81" i="2"/>
  <c r="G81" i="2"/>
  <c r="F81" i="2"/>
  <c r="E81" i="2"/>
  <c r="D81" i="2"/>
  <c r="C81" i="2"/>
  <c r="B81" i="2"/>
  <c r="M80" i="2"/>
  <c r="L80" i="2"/>
  <c r="K80" i="2"/>
  <c r="J80" i="2"/>
  <c r="I80" i="2"/>
  <c r="H80" i="2"/>
  <c r="G80" i="2"/>
  <c r="F80" i="2"/>
  <c r="E80" i="2"/>
  <c r="D80" i="2"/>
  <c r="C80" i="2"/>
  <c r="B80" i="2"/>
  <c r="M79" i="2"/>
  <c r="L79" i="2"/>
  <c r="K79" i="2"/>
  <c r="J79" i="2"/>
  <c r="I79" i="2"/>
  <c r="H79" i="2"/>
  <c r="G79" i="2"/>
  <c r="F79" i="2"/>
  <c r="E79" i="2"/>
  <c r="D79" i="2"/>
  <c r="C79" i="2"/>
  <c r="B79" i="2"/>
  <c r="M78" i="2"/>
  <c r="L78" i="2"/>
  <c r="K78" i="2"/>
  <c r="J78" i="2"/>
  <c r="I78" i="2"/>
  <c r="H78" i="2"/>
  <c r="G78" i="2"/>
  <c r="F78" i="2"/>
  <c r="E78" i="2"/>
  <c r="D78" i="2"/>
  <c r="C78" i="2"/>
  <c r="B78" i="2"/>
  <c r="M77" i="2"/>
  <c r="L77" i="2"/>
  <c r="K77" i="2"/>
  <c r="J77" i="2"/>
  <c r="I77" i="2"/>
  <c r="H77" i="2"/>
  <c r="G77" i="2"/>
  <c r="F77" i="2"/>
  <c r="E77" i="2"/>
  <c r="D77" i="2"/>
  <c r="C77" i="2"/>
  <c r="B77" i="2"/>
  <c r="M76" i="2"/>
  <c r="L76" i="2"/>
  <c r="K76" i="2"/>
  <c r="J76" i="2"/>
  <c r="I76" i="2"/>
  <c r="H76" i="2"/>
  <c r="G76" i="2"/>
  <c r="F76" i="2"/>
  <c r="E76" i="2"/>
  <c r="D76" i="2"/>
  <c r="C76" i="2"/>
  <c r="B76" i="2"/>
  <c r="M75" i="2"/>
  <c r="L75" i="2"/>
  <c r="K75" i="2"/>
  <c r="J75" i="2"/>
  <c r="I75" i="2"/>
  <c r="H75" i="2"/>
  <c r="G75" i="2"/>
  <c r="F75" i="2"/>
  <c r="E75" i="2"/>
  <c r="D75" i="2"/>
  <c r="C75" i="2"/>
  <c r="B75" i="2"/>
  <c r="M74" i="2"/>
  <c r="L74" i="2"/>
  <c r="K74" i="2"/>
  <c r="J74" i="2"/>
  <c r="I74" i="2"/>
  <c r="H74" i="2"/>
  <c r="G74" i="2"/>
  <c r="F74" i="2"/>
  <c r="E74" i="2"/>
  <c r="D74" i="2"/>
  <c r="C74" i="2"/>
  <c r="B74" i="2"/>
  <c r="M73" i="2"/>
  <c r="L73" i="2"/>
  <c r="K73" i="2"/>
  <c r="J73" i="2"/>
  <c r="I73" i="2"/>
  <c r="H73" i="2"/>
  <c r="G73" i="2"/>
  <c r="F73" i="2"/>
  <c r="E73" i="2"/>
  <c r="D73" i="2"/>
  <c r="C73" i="2"/>
  <c r="B73" i="2"/>
  <c r="M72" i="2"/>
  <c r="L72" i="2"/>
  <c r="K72" i="2"/>
  <c r="J72" i="2"/>
  <c r="I72" i="2"/>
  <c r="H72" i="2"/>
  <c r="G72" i="2"/>
  <c r="F72" i="2"/>
  <c r="E72" i="2"/>
  <c r="D72" i="2"/>
  <c r="C72" i="2"/>
  <c r="B72" i="2"/>
  <c r="M71" i="2"/>
  <c r="L71" i="2"/>
  <c r="K71" i="2"/>
  <c r="J71" i="2"/>
  <c r="I71" i="2"/>
  <c r="H71" i="2"/>
  <c r="G71" i="2"/>
  <c r="F71" i="2"/>
  <c r="E71" i="2"/>
  <c r="D71" i="2"/>
  <c r="C71" i="2"/>
  <c r="B71" i="2"/>
  <c r="M70" i="2"/>
  <c r="L70" i="2"/>
  <c r="K70" i="2"/>
  <c r="J70" i="2"/>
  <c r="I70" i="2"/>
  <c r="H70" i="2"/>
  <c r="G70" i="2"/>
  <c r="F70" i="2"/>
  <c r="E70" i="2"/>
  <c r="D70" i="2"/>
  <c r="C70" i="2"/>
  <c r="B70" i="2"/>
  <c r="M69" i="2"/>
  <c r="L69" i="2"/>
  <c r="K69" i="2"/>
  <c r="J69" i="2"/>
  <c r="I69" i="2"/>
  <c r="H69" i="2"/>
  <c r="G69" i="2"/>
  <c r="F69" i="2"/>
  <c r="E69" i="2"/>
  <c r="D69" i="2"/>
  <c r="C69" i="2"/>
  <c r="B69" i="2"/>
  <c r="M68" i="2"/>
  <c r="L68" i="2"/>
  <c r="K68" i="2"/>
  <c r="J68" i="2"/>
  <c r="I68" i="2"/>
  <c r="H68" i="2"/>
  <c r="G68" i="2"/>
  <c r="F68" i="2"/>
  <c r="E68" i="2"/>
  <c r="D68" i="2"/>
  <c r="C68" i="2"/>
  <c r="B68" i="2"/>
  <c r="M67" i="2"/>
  <c r="L67" i="2"/>
  <c r="K67" i="2"/>
  <c r="J67" i="2"/>
  <c r="I67" i="2"/>
  <c r="H67" i="2"/>
  <c r="G67" i="2"/>
  <c r="F67" i="2"/>
  <c r="E67" i="2"/>
  <c r="D67" i="2"/>
  <c r="C67" i="2"/>
  <c r="B67" i="2"/>
  <c r="M66" i="2"/>
  <c r="L66" i="2"/>
  <c r="K66" i="2"/>
  <c r="J66" i="2"/>
  <c r="I66" i="2"/>
  <c r="H66" i="2"/>
  <c r="G66" i="2"/>
  <c r="F66" i="2"/>
  <c r="E66" i="2"/>
  <c r="D66" i="2"/>
  <c r="C66" i="2"/>
  <c r="B66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M63" i="2"/>
  <c r="L63" i="2"/>
  <c r="K63" i="2"/>
  <c r="J63" i="2"/>
  <c r="I63" i="2"/>
  <c r="H63" i="2"/>
  <c r="G63" i="2"/>
  <c r="F63" i="2"/>
  <c r="E63" i="2"/>
  <c r="D63" i="2"/>
  <c r="C63" i="2"/>
  <c r="B63" i="2"/>
  <c r="M62" i="2"/>
  <c r="L62" i="2"/>
  <c r="K62" i="2"/>
  <c r="J62" i="2"/>
  <c r="I62" i="2"/>
  <c r="H62" i="2"/>
  <c r="G62" i="2"/>
  <c r="F62" i="2"/>
  <c r="E62" i="2"/>
  <c r="D62" i="2"/>
  <c r="C62" i="2"/>
  <c r="B62" i="2"/>
  <c r="M61" i="2"/>
  <c r="L61" i="2"/>
  <c r="K61" i="2"/>
  <c r="J61" i="2"/>
  <c r="I61" i="2"/>
  <c r="H61" i="2"/>
  <c r="G61" i="2"/>
  <c r="F61" i="2"/>
  <c r="E61" i="2"/>
  <c r="D61" i="2"/>
  <c r="C61" i="2"/>
  <c r="B61" i="2"/>
  <c r="M60" i="2"/>
  <c r="L60" i="2"/>
  <c r="K60" i="2"/>
  <c r="J60" i="2"/>
  <c r="I60" i="2"/>
  <c r="H60" i="2"/>
  <c r="G60" i="2"/>
  <c r="F60" i="2"/>
  <c r="E60" i="2"/>
  <c r="D60" i="2"/>
  <c r="C60" i="2"/>
  <c r="B60" i="2"/>
  <c r="M59" i="2"/>
  <c r="L59" i="2"/>
  <c r="K59" i="2"/>
  <c r="J59" i="2"/>
  <c r="I59" i="2"/>
  <c r="H59" i="2"/>
  <c r="G59" i="2"/>
  <c r="F59" i="2"/>
  <c r="E59" i="2"/>
  <c r="D59" i="2"/>
  <c r="C59" i="2"/>
  <c r="B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124" i="2" l="1"/>
  <c r="J124" i="2"/>
  <c r="M1" i="2"/>
</calcChain>
</file>

<file path=xl/sharedStrings.xml><?xml version="1.0" encoding="utf-8"?>
<sst xmlns="http://schemas.openxmlformats.org/spreadsheetml/2006/main" count="15" uniqueCount="15">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</sst>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7.%20Ordine%20de%20plata\PNRR\Registru%20plati%20PNRR%20C16%20-%20I7&amp;I4%20RE-Po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i PNRR RePower"/>
      <sheetName val="Registru contracte RePower"/>
      <sheetName val="Registru CT RePower"/>
      <sheetName val="Sheet1"/>
      <sheetName val="Plati site Repower"/>
    </sheetNames>
    <sheetDataSet>
      <sheetData sheetId="0">
        <row r="2">
          <cell r="B2">
            <v>105</v>
          </cell>
          <cell r="C2">
            <v>40367945</v>
          </cell>
          <cell r="D2" t="str">
            <v>PANEL VOLT SOLAR S.R.L.</v>
          </cell>
          <cell r="E2" t="str">
            <v>G2025-85254</v>
          </cell>
          <cell r="F2" t="str">
            <v>I4B</v>
          </cell>
          <cell r="H2">
            <v>1</v>
          </cell>
          <cell r="T2">
            <v>45926</v>
          </cell>
          <cell r="U2">
            <v>365</v>
          </cell>
          <cell r="V2">
            <v>248830</v>
          </cell>
          <cell r="W2">
            <v>45926</v>
          </cell>
          <cell r="X2">
            <v>366</v>
          </cell>
          <cell r="Y2">
            <v>52254</v>
          </cell>
        </row>
        <row r="3">
          <cell r="B3">
            <v>25</v>
          </cell>
          <cell r="C3">
            <v>15390220</v>
          </cell>
          <cell r="D3" t="str">
            <v>BEST IMAGE 2003 SRL</v>
          </cell>
          <cell r="E3" t="str">
            <v>G2025-88650</v>
          </cell>
          <cell r="F3" t="str">
            <v>I7</v>
          </cell>
          <cell r="H3">
            <v>1</v>
          </cell>
          <cell r="T3">
            <v>45930</v>
          </cell>
          <cell r="U3">
            <v>392</v>
          </cell>
          <cell r="V3">
            <v>16425</v>
          </cell>
          <cell r="W3">
            <v>45930</v>
          </cell>
          <cell r="X3">
            <v>393</v>
          </cell>
          <cell r="Y3">
            <v>3120.75</v>
          </cell>
        </row>
        <row r="4">
          <cell r="B4">
            <v>28</v>
          </cell>
          <cell r="C4">
            <v>33168770</v>
          </cell>
          <cell r="D4" t="str">
            <v>BSC CONSULTYNG SRL</v>
          </cell>
          <cell r="E4" t="str">
            <v>G2025-88649</v>
          </cell>
          <cell r="F4" t="str">
            <v>I7</v>
          </cell>
          <cell r="H4">
            <v>1</v>
          </cell>
          <cell r="T4">
            <v>45937</v>
          </cell>
          <cell r="U4">
            <v>408</v>
          </cell>
          <cell r="V4">
            <v>1522050</v>
          </cell>
          <cell r="W4">
            <v>45937</v>
          </cell>
          <cell r="X4">
            <v>409</v>
          </cell>
          <cell r="Y4">
            <v>289188.88</v>
          </cell>
        </row>
        <row r="5">
          <cell r="B5">
            <v>105</v>
          </cell>
          <cell r="C5">
            <v>40367945</v>
          </cell>
          <cell r="D5" t="str">
            <v>PANEL VOLT SOLAR S.R.L.</v>
          </cell>
          <cell r="E5" t="str">
            <v>G2025-85254</v>
          </cell>
          <cell r="F5" t="str">
            <v>I4B</v>
          </cell>
          <cell r="H5">
            <v>2</v>
          </cell>
          <cell r="T5">
            <v>45952</v>
          </cell>
          <cell r="U5">
            <v>448</v>
          </cell>
          <cell r="V5">
            <v>1592512</v>
          </cell>
          <cell r="W5">
            <v>45952</v>
          </cell>
          <cell r="X5">
            <v>449</v>
          </cell>
          <cell r="Y5">
            <v>334427.52000000002</v>
          </cell>
        </row>
        <row r="6">
          <cell r="B6">
            <v>163</v>
          </cell>
          <cell r="C6">
            <v>28437065</v>
          </cell>
          <cell r="D6" t="str">
            <v>PASIROM INTERNAȚIONAL SRL</v>
          </cell>
          <cell r="E6" t="str">
            <v>G2025-85008</v>
          </cell>
          <cell r="F6" t="str">
            <v>I4B</v>
          </cell>
          <cell r="H6">
            <v>1</v>
          </cell>
          <cell r="T6">
            <v>45953</v>
          </cell>
          <cell r="U6">
            <v>465</v>
          </cell>
          <cell r="V6">
            <v>895788</v>
          </cell>
          <cell r="W6">
            <v>45953</v>
          </cell>
          <cell r="X6">
            <v>466</v>
          </cell>
          <cell r="Y6">
            <v>188115.48</v>
          </cell>
        </row>
        <row r="7">
          <cell r="B7">
            <v>102</v>
          </cell>
          <cell r="C7">
            <v>36670168</v>
          </cell>
          <cell r="D7" t="str">
            <v>PROEX INSTAL CONSULTING SRL</v>
          </cell>
          <cell r="E7" t="str">
            <v>G2025-85313</v>
          </cell>
          <cell r="F7" t="str">
            <v>I4B</v>
          </cell>
          <cell r="H7">
            <v>1</v>
          </cell>
          <cell r="T7">
            <v>45953</v>
          </cell>
          <cell r="U7">
            <v>467</v>
          </cell>
          <cell r="V7">
            <v>273713</v>
          </cell>
          <cell r="W7">
            <v>45953</v>
          </cell>
          <cell r="X7">
            <v>468</v>
          </cell>
          <cell r="Y7">
            <v>57479.73</v>
          </cell>
        </row>
        <row r="8">
          <cell r="B8">
            <v>14</v>
          </cell>
          <cell r="C8">
            <v>40769870</v>
          </cell>
          <cell r="D8" t="str">
            <v>LUKY DĂMĂTĂR SRL</v>
          </cell>
          <cell r="E8" t="str">
            <v>G2025-88564</v>
          </cell>
          <cell r="F8" t="str">
            <v>I7</v>
          </cell>
          <cell r="H8">
            <v>1</v>
          </cell>
          <cell r="T8">
            <v>45953</v>
          </cell>
          <cell r="U8">
            <v>469</v>
          </cell>
          <cell r="V8">
            <v>5425725</v>
          </cell>
          <cell r="W8">
            <v>45953</v>
          </cell>
          <cell r="X8">
            <v>470</v>
          </cell>
          <cell r="Y8">
            <v>1139402</v>
          </cell>
        </row>
        <row r="9">
          <cell r="B9">
            <v>4</v>
          </cell>
          <cell r="C9">
            <v>39221724</v>
          </cell>
          <cell r="D9" t="str">
            <v>EXTRACT MIN SRL</v>
          </cell>
          <cell r="E9" t="str">
            <v>G2025-88098</v>
          </cell>
          <cell r="F9" t="str">
            <v>I7</v>
          </cell>
          <cell r="H9">
            <v>1</v>
          </cell>
          <cell r="T9">
            <v>45953</v>
          </cell>
          <cell r="U9">
            <v>432</v>
          </cell>
          <cell r="V9">
            <v>1434450</v>
          </cell>
          <cell r="W9">
            <v>45953</v>
          </cell>
          <cell r="X9">
            <v>433</v>
          </cell>
          <cell r="Y9">
            <v>301234.5</v>
          </cell>
        </row>
        <row r="10">
          <cell r="B10">
            <v>23</v>
          </cell>
          <cell r="C10">
            <v>14990773</v>
          </cell>
          <cell r="D10" t="str">
            <v>SHUMICON SRL</v>
          </cell>
          <cell r="E10" t="str">
            <v>G2025-88505</v>
          </cell>
          <cell r="F10" t="str">
            <v>I7</v>
          </cell>
          <cell r="H10">
            <v>1</v>
          </cell>
          <cell r="T10">
            <v>45953</v>
          </cell>
          <cell r="U10">
            <v>434</v>
          </cell>
          <cell r="V10">
            <v>5409300</v>
          </cell>
          <cell r="W10">
            <v>45953</v>
          </cell>
          <cell r="X10">
            <v>435</v>
          </cell>
          <cell r="Y10">
            <v>1135953</v>
          </cell>
        </row>
        <row r="11">
          <cell r="B11">
            <v>27</v>
          </cell>
          <cell r="C11">
            <v>33394327</v>
          </cell>
          <cell r="D11" t="str">
            <v>TOP PROJECTS SRL</v>
          </cell>
          <cell r="E11" t="str">
            <v>G2025-88651</v>
          </cell>
          <cell r="F11" t="str">
            <v>I7</v>
          </cell>
          <cell r="H11">
            <v>1</v>
          </cell>
          <cell r="T11">
            <v>45953</v>
          </cell>
          <cell r="U11">
            <v>436</v>
          </cell>
          <cell r="V11">
            <v>1801275</v>
          </cell>
          <cell r="W11">
            <v>45953</v>
          </cell>
          <cell r="X11">
            <v>437</v>
          </cell>
          <cell r="Y11">
            <v>342242.25</v>
          </cell>
        </row>
        <row r="12">
          <cell r="B12">
            <v>5</v>
          </cell>
          <cell r="C12">
            <v>32800281</v>
          </cell>
          <cell r="D12" t="str">
            <v>AVANTAJ TEXTIL ONLINE S.R.L.</v>
          </cell>
          <cell r="E12" t="str">
            <v>G2025-88394</v>
          </cell>
          <cell r="F12" t="str">
            <v>I7</v>
          </cell>
          <cell r="H12">
            <v>1</v>
          </cell>
          <cell r="T12">
            <v>45953</v>
          </cell>
          <cell r="U12">
            <v>438</v>
          </cell>
          <cell r="V12">
            <v>459900</v>
          </cell>
          <cell r="W12">
            <v>45953</v>
          </cell>
          <cell r="X12">
            <v>439</v>
          </cell>
          <cell r="Y12">
            <v>96579</v>
          </cell>
        </row>
        <row r="13">
          <cell r="B13">
            <v>7</v>
          </cell>
          <cell r="C13">
            <v>19284507</v>
          </cell>
          <cell r="D13" t="str">
            <v>PAVI-LUX SRL</v>
          </cell>
          <cell r="E13" t="str">
            <v>G2025-88606</v>
          </cell>
          <cell r="F13" t="str">
            <v>I7</v>
          </cell>
          <cell r="H13">
            <v>1</v>
          </cell>
          <cell r="T13">
            <v>45953</v>
          </cell>
          <cell r="U13">
            <v>440</v>
          </cell>
          <cell r="V13">
            <v>98550</v>
          </cell>
          <cell r="W13">
            <v>45953</v>
          </cell>
          <cell r="X13">
            <v>441</v>
          </cell>
          <cell r="Y13">
            <v>20695.5</v>
          </cell>
        </row>
        <row r="14">
          <cell r="B14">
            <v>10</v>
          </cell>
          <cell r="C14">
            <v>35896737</v>
          </cell>
          <cell r="D14" t="str">
            <v>CLAROM CAPITAL SRL</v>
          </cell>
          <cell r="E14" t="str">
            <v>G2025-88058</v>
          </cell>
          <cell r="F14" t="str">
            <v>I7</v>
          </cell>
          <cell r="H14">
            <v>1</v>
          </cell>
          <cell r="T14">
            <v>45953</v>
          </cell>
          <cell r="U14">
            <v>442</v>
          </cell>
          <cell r="V14">
            <v>5365500</v>
          </cell>
          <cell r="W14">
            <v>45953</v>
          </cell>
          <cell r="X14">
            <v>443</v>
          </cell>
          <cell r="Y14">
            <v>1126754</v>
          </cell>
        </row>
        <row r="15">
          <cell r="B15">
            <v>9</v>
          </cell>
          <cell r="C15">
            <v>35200150</v>
          </cell>
          <cell r="D15" t="str">
            <v>HOME CONSTRUCT INVESTMENTS SRL</v>
          </cell>
          <cell r="E15" t="str">
            <v>G2025-88093</v>
          </cell>
          <cell r="F15" t="str">
            <v>I7</v>
          </cell>
          <cell r="H15">
            <v>1</v>
          </cell>
          <cell r="T15">
            <v>45953</v>
          </cell>
          <cell r="U15">
            <v>444</v>
          </cell>
          <cell r="V15">
            <v>344925</v>
          </cell>
          <cell r="W15">
            <v>45953</v>
          </cell>
          <cell r="X15">
            <v>445</v>
          </cell>
          <cell r="Y15">
            <v>65535</v>
          </cell>
        </row>
        <row r="16">
          <cell r="B16">
            <v>20</v>
          </cell>
          <cell r="C16">
            <v>28437065</v>
          </cell>
          <cell r="D16" t="str">
            <v>PASIROM INTERNATIONAL SRL</v>
          </cell>
          <cell r="E16" t="str">
            <v>G2025-88109</v>
          </cell>
          <cell r="F16" t="str">
            <v>I7</v>
          </cell>
          <cell r="H16">
            <v>1</v>
          </cell>
          <cell r="T16">
            <v>45953</v>
          </cell>
          <cell r="U16">
            <v>446</v>
          </cell>
          <cell r="V16">
            <v>4171950</v>
          </cell>
          <cell r="W16">
            <v>45953</v>
          </cell>
          <cell r="X16">
            <v>447</v>
          </cell>
          <cell r="Y16">
            <v>876109.5</v>
          </cell>
        </row>
        <row r="17">
          <cell r="B17">
            <v>11</v>
          </cell>
          <cell r="C17">
            <v>6060273</v>
          </cell>
          <cell r="D17" t="str">
            <v>AG SAN INVEST SRL</v>
          </cell>
          <cell r="E17" t="str">
            <v>G2025-88568</v>
          </cell>
          <cell r="F17" t="str">
            <v>I7</v>
          </cell>
          <cell r="H17">
            <v>1</v>
          </cell>
          <cell r="T17">
            <v>45953</v>
          </cell>
          <cell r="U17">
            <v>450</v>
          </cell>
          <cell r="V17">
            <v>38325</v>
          </cell>
          <cell r="W17">
            <v>45953</v>
          </cell>
          <cell r="X17">
            <v>451</v>
          </cell>
          <cell r="Y17">
            <v>8048</v>
          </cell>
        </row>
        <row r="18">
          <cell r="B18">
            <v>3</v>
          </cell>
          <cell r="C18">
            <v>49207700</v>
          </cell>
          <cell r="D18" t="str">
            <v>ATO RESOURCING SRL</v>
          </cell>
          <cell r="E18" t="str">
            <v>G2025-109574</v>
          </cell>
          <cell r="F18" t="str">
            <v>I7</v>
          </cell>
          <cell r="H18">
            <v>1</v>
          </cell>
          <cell r="T18">
            <v>45953</v>
          </cell>
          <cell r="U18">
            <v>452</v>
          </cell>
          <cell r="V18">
            <v>930750</v>
          </cell>
          <cell r="W18">
            <v>45953</v>
          </cell>
          <cell r="X18">
            <v>453</v>
          </cell>
          <cell r="Y18">
            <v>195457.5</v>
          </cell>
        </row>
        <row r="19">
          <cell r="B19">
            <v>16</v>
          </cell>
          <cell r="C19">
            <v>31105384</v>
          </cell>
          <cell r="D19" t="str">
            <v>ELSATERM CONSTRUCT SRL</v>
          </cell>
          <cell r="E19" t="str">
            <v>G2025-88233</v>
          </cell>
          <cell r="F19" t="str">
            <v>I7</v>
          </cell>
          <cell r="H19">
            <v>1</v>
          </cell>
          <cell r="T19">
            <v>45953</v>
          </cell>
          <cell r="U19">
            <v>454</v>
          </cell>
          <cell r="V19">
            <v>5469525</v>
          </cell>
          <cell r="W19">
            <v>45953</v>
          </cell>
          <cell r="X19">
            <v>455</v>
          </cell>
          <cell r="Y19">
            <v>1148600.25</v>
          </cell>
        </row>
        <row r="20">
          <cell r="B20">
            <v>31</v>
          </cell>
          <cell r="C20">
            <v>36425770</v>
          </cell>
          <cell r="D20" t="str">
            <v>BUZA CINCI TEI SRL</v>
          </cell>
          <cell r="E20" t="str">
            <v>G2025-87987</v>
          </cell>
          <cell r="F20" t="str">
            <v>I7</v>
          </cell>
          <cell r="H20">
            <v>1</v>
          </cell>
          <cell r="T20">
            <v>45953</v>
          </cell>
          <cell r="U20">
            <v>456</v>
          </cell>
          <cell r="V20">
            <v>4588050</v>
          </cell>
          <cell r="W20">
            <v>45953</v>
          </cell>
          <cell r="X20">
            <v>457</v>
          </cell>
          <cell r="Y20">
            <v>871729.5</v>
          </cell>
        </row>
        <row r="21">
          <cell r="B21">
            <v>18</v>
          </cell>
          <cell r="C21">
            <v>5947090</v>
          </cell>
          <cell r="D21" t="str">
            <v>LIPOPLAST SRL</v>
          </cell>
          <cell r="E21" t="str">
            <v>G2025-88105</v>
          </cell>
          <cell r="F21" t="str">
            <v>I7</v>
          </cell>
          <cell r="H21">
            <v>1</v>
          </cell>
          <cell r="T21">
            <v>45953</v>
          </cell>
          <cell r="U21">
            <v>458</v>
          </cell>
          <cell r="V21">
            <v>459900</v>
          </cell>
          <cell r="W21">
            <v>45953</v>
          </cell>
          <cell r="X21">
            <v>459</v>
          </cell>
          <cell r="Y21">
            <v>96579</v>
          </cell>
        </row>
        <row r="22">
          <cell r="B22">
            <v>105</v>
          </cell>
          <cell r="C22">
            <v>40367945</v>
          </cell>
          <cell r="D22" t="str">
            <v>PANEL VOLT SOLAR S.R.L.</v>
          </cell>
          <cell r="E22" t="str">
            <v>G2025-85254</v>
          </cell>
          <cell r="F22" t="str">
            <v>I4B</v>
          </cell>
          <cell r="H22">
            <v>3</v>
          </cell>
          <cell r="T22">
            <v>45958</v>
          </cell>
          <cell r="U22">
            <v>541</v>
          </cell>
          <cell r="V22">
            <v>1393448</v>
          </cell>
          <cell r="W22">
            <v>45958</v>
          </cell>
          <cell r="X22">
            <v>542</v>
          </cell>
          <cell r="Y22">
            <v>292624.08</v>
          </cell>
        </row>
        <row r="23">
          <cell r="B23">
            <v>29</v>
          </cell>
          <cell r="C23">
            <v>35220734</v>
          </cell>
          <cell r="D23" t="str">
            <v>Casa Aniesana SRL</v>
          </cell>
          <cell r="E23" t="str">
            <v>G2025-88514</v>
          </cell>
          <cell r="F23" t="str">
            <v>I7</v>
          </cell>
          <cell r="H23">
            <v>1</v>
          </cell>
          <cell r="T23">
            <v>45958</v>
          </cell>
          <cell r="U23">
            <v>553</v>
          </cell>
          <cell r="V23">
            <v>4210275</v>
          </cell>
          <cell r="W23">
            <v>45958</v>
          </cell>
          <cell r="X23">
            <v>554</v>
          </cell>
          <cell r="Y23">
            <v>799952</v>
          </cell>
        </row>
        <row r="24">
          <cell r="B24">
            <v>6</v>
          </cell>
          <cell r="C24">
            <v>41378314</v>
          </cell>
          <cell r="D24" t="str">
            <v>DECOR EFREM SRL</v>
          </cell>
          <cell r="E24" t="str">
            <v>G2025-88659</v>
          </cell>
          <cell r="F24" t="str">
            <v>I7</v>
          </cell>
          <cell r="H24">
            <v>1</v>
          </cell>
          <cell r="T24">
            <v>45958</v>
          </cell>
          <cell r="U24">
            <v>533</v>
          </cell>
          <cell r="V24">
            <v>459900</v>
          </cell>
          <cell r="W24">
            <v>45958</v>
          </cell>
          <cell r="X24">
            <v>534</v>
          </cell>
          <cell r="Y24">
            <v>87381</v>
          </cell>
        </row>
        <row r="25">
          <cell r="B25">
            <v>16</v>
          </cell>
          <cell r="C25">
            <v>31105384</v>
          </cell>
          <cell r="D25" t="str">
            <v>ELSATERM CONSTRUCT SRL</v>
          </cell>
          <cell r="E25" t="str">
            <v>G2025-88233</v>
          </cell>
          <cell r="F25" t="str">
            <v>I7</v>
          </cell>
          <cell r="H25">
            <v>2</v>
          </cell>
          <cell r="T25">
            <v>45958</v>
          </cell>
          <cell r="U25">
            <v>535</v>
          </cell>
          <cell r="V25">
            <v>95053</v>
          </cell>
          <cell r="W25">
            <v>45958</v>
          </cell>
          <cell r="X25">
            <v>536</v>
          </cell>
          <cell r="Y25">
            <v>19961.13</v>
          </cell>
        </row>
        <row r="26">
          <cell r="B26">
            <v>15</v>
          </cell>
          <cell r="C26">
            <v>31677220</v>
          </cell>
          <cell r="D26" t="str">
            <v>SPÎNACHE PROIECT SRL</v>
          </cell>
          <cell r="E26" t="str">
            <v>G2025-88231</v>
          </cell>
          <cell r="F26" t="str">
            <v>I7</v>
          </cell>
          <cell r="H26">
            <v>1</v>
          </cell>
          <cell r="T26">
            <v>45958</v>
          </cell>
          <cell r="U26">
            <v>539</v>
          </cell>
          <cell r="V26">
            <v>5256000</v>
          </cell>
          <cell r="W26">
            <v>45958</v>
          </cell>
          <cell r="X26">
            <v>540</v>
          </cell>
          <cell r="Y26">
            <v>1103760</v>
          </cell>
        </row>
        <row r="27">
          <cell r="B27">
            <v>30</v>
          </cell>
          <cell r="C27">
            <v>35101598</v>
          </cell>
          <cell r="D27" t="str">
            <v>INOVATIV ELECTRICAL COMPANY SRL</v>
          </cell>
          <cell r="E27" t="str">
            <v>G2025-110150</v>
          </cell>
          <cell r="F27" t="str">
            <v>I7</v>
          </cell>
          <cell r="H27">
            <v>1</v>
          </cell>
          <cell r="T27">
            <v>45959</v>
          </cell>
          <cell r="U27">
            <v>558</v>
          </cell>
          <cell r="V27">
            <v>5464050</v>
          </cell>
          <cell r="W27">
            <v>45959</v>
          </cell>
          <cell r="X27">
            <v>559</v>
          </cell>
          <cell r="Y27">
            <v>1147450.5</v>
          </cell>
        </row>
        <row r="28">
          <cell r="B28">
            <v>24</v>
          </cell>
          <cell r="C28">
            <v>23198285</v>
          </cell>
          <cell r="D28" t="str">
            <v>IMPACT CONSTRUCT SRL</v>
          </cell>
          <cell r="E28" t="str">
            <v>G2025-88061</v>
          </cell>
          <cell r="F28" t="str">
            <v>I7</v>
          </cell>
          <cell r="H28">
            <v>1</v>
          </cell>
          <cell r="T28">
            <v>45960</v>
          </cell>
          <cell r="U28">
            <v>561</v>
          </cell>
          <cell r="V28">
            <v>5354550</v>
          </cell>
          <cell r="W28">
            <v>45960</v>
          </cell>
          <cell r="X28">
            <v>562</v>
          </cell>
          <cell r="Y28">
            <v>1017364.5</v>
          </cell>
        </row>
        <row r="29">
          <cell r="B29">
            <v>21</v>
          </cell>
          <cell r="C29">
            <v>19141493</v>
          </cell>
          <cell r="D29" t="str">
            <v>CONSTRUCT BETA SRL</v>
          </cell>
          <cell r="E29" t="str">
            <v>G2025-88560</v>
          </cell>
          <cell r="F29" t="str">
            <v>I7</v>
          </cell>
          <cell r="H29">
            <v>1</v>
          </cell>
          <cell r="T29">
            <v>45961</v>
          </cell>
          <cell r="U29">
            <v>567</v>
          </cell>
          <cell r="V29">
            <v>3892725</v>
          </cell>
          <cell r="W29">
            <v>45961</v>
          </cell>
          <cell r="X29">
            <v>568</v>
          </cell>
          <cell r="Y29">
            <v>739617.75</v>
          </cell>
        </row>
        <row r="30">
          <cell r="B30">
            <v>31</v>
          </cell>
          <cell r="C30">
            <v>36425770</v>
          </cell>
          <cell r="D30" t="str">
            <v>BUZA CINCI TEI SRL</v>
          </cell>
          <cell r="E30" t="str">
            <v>G2025-87987</v>
          </cell>
          <cell r="F30" t="str">
            <v>I7</v>
          </cell>
          <cell r="H30">
            <v>2</v>
          </cell>
          <cell r="T30">
            <v>45964</v>
          </cell>
          <cell r="U30">
            <v>574</v>
          </cell>
          <cell r="V30">
            <v>2091166</v>
          </cell>
          <cell r="W30">
            <v>45964</v>
          </cell>
          <cell r="X30">
            <v>575</v>
          </cell>
          <cell r="Y30">
            <v>439144.86</v>
          </cell>
        </row>
        <row r="31">
          <cell r="B31">
            <v>57</v>
          </cell>
          <cell r="C31">
            <v>32696041</v>
          </cell>
          <cell r="D31" t="str">
            <v>CONTROL GENERAL SERVICES S.R.L.</v>
          </cell>
          <cell r="E31" t="str">
            <v>G2025-88115</v>
          </cell>
          <cell r="F31" t="str">
            <v>I4B</v>
          </cell>
          <cell r="H31">
            <v>1</v>
          </cell>
          <cell r="T31">
            <v>45964</v>
          </cell>
          <cell r="U31">
            <v>576</v>
          </cell>
          <cell r="V31">
            <v>597192</v>
          </cell>
          <cell r="W31">
            <v>45964</v>
          </cell>
          <cell r="X31">
            <v>577</v>
          </cell>
          <cell r="Y31">
            <v>125410.32</v>
          </cell>
        </row>
        <row r="32">
          <cell r="B32">
            <v>16</v>
          </cell>
          <cell r="C32">
            <v>31105384</v>
          </cell>
          <cell r="D32" t="str">
            <v>ELSATERM CONSTRUCT SRL</v>
          </cell>
          <cell r="E32" t="str">
            <v>G2025-88233</v>
          </cell>
          <cell r="F32" t="str">
            <v>I7</v>
          </cell>
          <cell r="H32">
            <v>3</v>
          </cell>
          <cell r="T32">
            <v>45964</v>
          </cell>
          <cell r="U32">
            <v>578</v>
          </cell>
          <cell r="V32">
            <v>760424</v>
          </cell>
          <cell r="W32">
            <v>45964</v>
          </cell>
          <cell r="X32">
            <v>579</v>
          </cell>
          <cell r="Y32">
            <v>159689.04</v>
          </cell>
        </row>
        <row r="33">
          <cell r="B33">
            <v>26</v>
          </cell>
          <cell r="C33">
            <v>40576968</v>
          </cell>
          <cell r="D33" t="str">
            <v>EXPERT QUALITY WORK SRL</v>
          </cell>
          <cell r="E33" t="str">
            <v>G2025-108936</v>
          </cell>
          <cell r="F33" t="str">
            <v>I7</v>
          </cell>
          <cell r="H33">
            <v>1</v>
          </cell>
          <cell r="T33">
            <v>45964</v>
          </cell>
          <cell r="U33">
            <v>580</v>
          </cell>
          <cell r="V33">
            <v>1188075</v>
          </cell>
          <cell r="W33">
            <v>45964</v>
          </cell>
          <cell r="X33">
            <v>581</v>
          </cell>
          <cell r="Y33">
            <v>249495.75</v>
          </cell>
        </row>
        <row r="34">
          <cell r="B34">
            <v>57</v>
          </cell>
          <cell r="C34">
            <v>32696041</v>
          </cell>
          <cell r="D34" t="str">
            <v>CONTROL GENERAL SERVICES S.R.L.</v>
          </cell>
          <cell r="E34" t="str">
            <v>G2025-88115</v>
          </cell>
          <cell r="F34" t="str">
            <v>I4B</v>
          </cell>
          <cell r="H34">
            <v>2</v>
          </cell>
          <cell r="T34">
            <v>45967</v>
          </cell>
          <cell r="U34">
            <v>585</v>
          </cell>
          <cell r="V34">
            <v>398128</v>
          </cell>
          <cell r="W34">
            <v>45967</v>
          </cell>
          <cell r="X34">
            <v>586</v>
          </cell>
          <cell r="Y34">
            <v>83606.880000000005</v>
          </cell>
        </row>
        <row r="35">
          <cell r="B35">
            <v>105</v>
          </cell>
          <cell r="C35">
            <v>40367945</v>
          </cell>
          <cell r="D35" t="str">
            <v>PANEL VOLT SOLAR S.R.L.</v>
          </cell>
          <cell r="E35" t="str">
            <v>G2025-85254</v>
          </cell>
          <cell r="F35" t="str">
            <v>I4B</v>
          </cell>
          <cell r="H35">
            <v>4</v>
          </cell>
          <cell r="T35">
            <v>45967</v>
          </cell>
          <cell r="U35">
            <v>587</v>
          </cell>
          <cell r="V35">
            <v>1169501</v>
          </cell>
          <cell r="W35">
            <v>45967</v>
          </cell>
          <cell r="X35">
            <v>588</v>
          </cell>
          <cell r="Y35">
            <v>245595.21</v>
          </cell>
        </row>
        <row r="36">
          <cell r="B36">
            <v>14</v>
          </cell>
          <cell r="C36">
            <v>40769870</v>
          </cell>
          <cell r="D36" t="str">
            <v>LUKY DĂMĂTĂR SRL</v>
          </cell>
          <cell r="E36" t="str">
            <v>G2025-88564</v>
          </cell>
          <cell r="F36" t="str">
            <v>I7</v>
          </cell>
          <cell r="H36">
            <v>2</v>
          </cell>
          <cell r="T36">
            <v>45967</v>
          </cell>
          <cell r="U36">
            <v>589</v>
          </cell>
          <cell r="V36">
            <v>1425795</v>
          </cell>
          <cell r="W36">
            <v>45967</v>
          </cell>
          <cell r="X36">
            <v>590</v>
          </cell>
          <cell r="Y36">
            <v>299416.95</v>
          </cell>
        </row>
        <row r="37">
          <cell r="B37">
            <v>16</v>
          </cell>
          <cell r="C37">
            <v>31105384</v>
          </cell>
          <cell r="D37" t="str">
            <v>ELSATERM CONSTRUCT SRL</v>
          </cell>
          <cell r="E37" t="str">
            <v>G2025-88233</v>
          </cell>
          <cell r="F37" t="str">
            <v>I7</v>
          </cell>
          <cell r="H37">
            <v>4</v>
          </cell>
          <cell r="T37">
            <v>45968</v>
          </cell>
          <cell r="U37">
            <v>597</v>
          </cell>
          <cell r="V37">
            <v>1235689</v>
          </cell>
          <cell r="W37">
            <v>45968</v>
          </cell>
          <cell r="X37">
            <v>598</v>
          </cell>
          <cell r="Y37">
            <v>259494.69</v>
          </cell>
        </row>
        <row r="38">
          <cell r="B38">
            <v>163</v>
          </cell>
          <cell r="C38">
            <v>28437065</v>
          </cell>
          <cell r="D38" t="str">
            <v>PASIROM INTERNAȚIONAL SRL</v>
          </cell>
          <cell r="E38" t="str">
            <v>G2025-85008</v>
          </cell>
          <cell r="F38" t="str">
            <v>I4B</v>
          </cell>
          <cell r="H38">
            <v>2</v>
          </cell>
          <cell r="T38">
            <v>45972</v>
          </cell>
          <cell r="U38">
            <v>628</v>
          </cell>
          <cell r="V38">
            <v>1468097</v>
          </cell>
          <cell r="W38">
            <v>45972</v>
          </cell>
          <cell r="X38">
            <v>629</v>
          </cell>
          <cell r="Y38">
            <v>308300.37</v>
          </cell>
        </row>
        <row r="39">
          <cell r="B39">
            <v>119</v>
          </cell>
          <cell r="C39">
            <v>26011941</v>
          </cell>
          <cell r="D39" t="str">
            <v>ENERGETIC MONTREL SRL</v>
          </cell>
          <cell r="E39" t="str">
            <v>G2025-87219</v>
          </cell>
          <cell r="F39" t="str">
            <v>I4B</v>
          </cell>
          <cell r="H39">
            <v>1</v>
          </cell>
          <cell r="T39">
            <v>45975</v>
          </cell>
          <cell r="U39">
            <v>644</v>
          </cell>
          <cell r="V39">
            <v>4454057</v>
          </cell>
          <cell r="W39">
            <v>45975</v>
          </cell>
          <cell r="X39">
            <v>645</v>
          </cell>
          <cell r="Y39">
            <v>935351.97</v>
          </cell>
        </row>
        <row r="40">
          <cell r="B40">
            <v>102</v>
          </cell>
          <cell r="C40">
            <v>36670168</v>
          </cell>
          <cell r="D40" t="str">
            <v>PROEX INSTAL CONSULTING SRL</v>
          </cell>
          <cell r="E40" t="str">
            <v>G2025-85313</v>
          </cell>
          <cell r="F40" t="str">
            <v>I4B</v>
          </cell>
          <cell r="H40">
            <v>2</v>
          </cell>
          <cell r="T40">
            <v>45975</v>
          </cell>
          <cell r="U40">
            <v>646</v>
          </cell>
          <cell r="V40">
            <v>1642278</v>
          </cell>
          <cell r="W40">
            <v>45975</v>
          </cell>
          <cell r="X40">
            <v>647</v>
          </cell>
          <cell r="Y40">
            <v>344878.38</v>
          </cell>
        </row>
        <row r="41">
          <cell r="B41">
            <v>37</v>
          </cell>
          <cell r="C41">
            <v>24296877</v>
          </cell>
          <cell r="D41" t="str">
            <v>STIL ELECTRO MAX SRL</v>
          </cell>
          <cell r="E41" t="str">
            <v>G2025-86888</v>
          </cell>
          <cell r="F41" t="str">
            <v>I4B</v>
          </cell>
          <cell r="H41">
            <v>1</v>
          </cell>
          <cell r="T41">
            <v>45975</v>
          </cell>
          <cell r="U41">
            <v>648</v>
          </cell>
          <cell r="V41">
            <v>5872388</v>
          </cell>
          <cell r="W41">
            <v>45975</v>
          </cell>
          <cell r="X41">
            <v>649</v>
          </cell>
          <cell r="Y41">
            <v>1233201.48</v>
          </cell>
        </row>
        <row r="42">
          <cell r="B42">
            <v>17</v>
          </cell>
          <cell r="C42">
            <v>38798245</v>
          </cell>
          <cell r="D42" t="str">
            <v>DM PASSIVE BUILDINGS S.R.L.</v>
          </cell>
          <cell r="E42" t="str">
            <v>G2025-111165</v>
          </cell>
          <cell r="F42" t="str">
            <v>I7</v>
          </cell>
          <cell r="H42">
            <v>1</v>
          </cell>
          <cell r="T42">
            <v>45975</v>
          </cell>
          <cell r="U42">
            <v>650</v>
          </cell>
          <cell r="V42">
            <v>5075325</v>
          </cell>
          <cell r="W42">
            <v>45975</v>
          </cell>
          <cell r="X42">
            <v>651</v>
          </cell>
          <cell r="Y42">
            <v>1065818</v>
          </cell>
        </row>
        <row r="43">
          <cell r="B43">
            <v>19</v>
          </cell>
          <cell r="C43">
            <v>31806715</v>
          </cell>
          <cell r="D43" t="str">
            <v>ATLAS SPORT SRL</v>
          </cell>
          <cell r="E43" t="str">
            <v>G2025-88607</v>
          </cell>
          <cell r="F43" t="str">
            <v>I7</v>
          </cell>
          <cell r="H43">
            <v>3</v>
          </cell>
          <cell r="T43">
            <v>45981</v>
          </cell>
          <cell r="U43">
            <v>665</v>
          </cell>
          <cell r="V43">
            <v>3421908</v>
          </cell>
          <cell r="W43">
            <v>45981</v>
          </cell>
          <cell r="X43">
            <v>666</v>
          </cell>
          <cell r="Y43">
            <v>718600.68</v>
          </cell>
        </row>
        <row r="44">
          <cell r="B44">
            <v>19</v>
          </cell>
          <cell r="C44">
            <v>31806715</v>
          </cell>
          <cell r="D44" t="str">
            <v>ATLAS SPORT SRL</v>
          </cell>
          <cell r="E44" t="str">
            <v>G2025-88607</v>
          </cell>
          <cell r="F44" t="str">
            <v>I7</v>
          </cell>
          <cell r="H44">
            <v>2</v>
          </cell>
          <cell r="T44">
            <v>45981</v>
          </cell>
          <cell r="U44">
            <v>667</v>
          </cell>
          <cell r="V44">
            <v>855477</v>
          </cell>
          <cell r="W44">
            <v>45981</v>
          </cell>
          <cell r="X44">
            <v>668</v>
          </cell>
          <cell r="Y44">
            <v>179650.17</v>
          </cell>
        </row>
        <row r="45">
          <cell r="B45">
            <v>19</v>
          </cell>
          <cell r="C45">
            <v>31806715</v>
          </cell>
          <cell r="D45" t="str">
            <v>ATLAS SPORT SRL</v>
          </cell>
          <cell r="E45" t="str">
            <v>G2025-88607</v>
          </cell>
          <cell r="F45" t="str">
            <v>I7</v>
          </cell>
          <cell r="H45">
            <v>1</v>
          </cell>
          <cell r="T45">
            <v>45981</v>
          </cell>
          <cell r="U45">
            <v>669</v>
          </cell>
          <cell r="V45">
            <v>5184825</v>
          </cell>
          <cell r="W45">
            <v>45981</v>
          </cell>
          <cell r="X45">
            <v>670</v>
          </cell>
          <cell r="Y45">
            <v>1088813.25</v>
          </cell>
        </row>
        <row r="46">
          <cell r="B46">
            <v>14</v>
          </cell>
          <cell r="C46">
            <v>40769870</v>
          </cell>
          <cell r="D46" t="str">
            <v>LUKY DĂMĂTĂR SRL</v>
          </cell>
          <cell r="E46" t="str">
            <v>G2025-88564</v>
          </cell>
          <cell r="F46" t="str">
            <v>I7</v>
          </cell>
          <cell r="H46">
            <v>3</v>
          </cell>
          <cell r="T46">
            <v>45981</v>
          </cell>
          <cell r="U46">
            <v>671</v>
          </cell>
          <cell r="V46">
            <v>5037809</v>
          </cell>
          <cell r="W46">
            <v>45981</v>
          </cell>
          <cell r="X46">
            <v>672</v>
          </cell>
          <cell r="Y46">
            <v>1057939.8899999999</v>
          </cell>
        </row>
        <row r="47">
          <cell r="B47">
            <v>57</v>
          </cell>
          <cell r="C47">
            <v>32696041</v>
          </cell>
          <cell r="D47" t="str">
            <v>CONTROL GENERAL SERVICES S.R.L.</v>
          </cell>
          <cell r="E47" t="str">
            <v>G2025-88115</v>
          </cell>
          <cell r="F47" t="str">
            <v>I4B</v>
          </cell>
          <cell r="H47">
            <v>3</v>
          </cell>
          <cell r="T47">
            <v>45981</v>
          </cell>
          <cell r="U47">
            <v>657</v>
          </cell>
          <cell r="V47">
            <v>1841342</v>
          </cell>
          <cell r="W47">
            <v>45981</v>
          </cell>
          <cell r="X47">
            <v>658</v>
          </cell>
          <cell r="Y47">
            <v>386681.82</v>
          </cell>
        </row>
        <row r="48">
          <cell r="B48">
            <v>90</v>
          </cell>
          <cell r="C48">
            <v>28437065</v>
          </cell>
          <cell r="D48" t="str">
            <v>PASIROM INTERNAȚIONAL SRL</v>
          </cell>
          <cell r="E48" t="str">
            <v>G2025-109582</v>
          </cell>
          <cell r="F48" t="str">
            <v>I4A</v>
          </cell>
          <cell r="H48">
            <v>1</v>
          </cell>
          <cell r="T48">
            <v>45981</v>
          </cell>
          <cell r="U48">
            <v>659</v>
          </cell>
          <cell r="V48">
            <v>2886428</v>
          </cell>
          <cell r="W48">
            <v>45981</v>
          </cell>
          <cell r="X48">
            <v>660</v>
          </cell>
          <cell r="Y48">
            <v>606149.88</v>
          </cell>
        </row>
        <row r="49">
          <cell r="B49">
            <v>102</v>
          </cell>
          <cell r="C49">
            <v>36670168</v>
          </cell>
          <cell r="D49" t="str">
            <v>PROEX INSTAL CONSULTING SRL</v>
          </cell>
          <cell r="E49" t="str">
            <v>G2025-85313</v>
          </cell>
          <cell r="F49" t="str">
            <v>I4B</v>
          </cell>
          <cell r="H49">
            <v>3</v>
          </cell>
          <cell r="T49">
            <v>45981</v>
          </cell>
          <cell r="U49">
            <v>661</v>
          </cell>
          <cell r="V49">
            <v>1343682</v>
          </cell>
          <cell r="W49">
            <v>45981</v>
          </cell>
          <cell r="X49">
            <v>662</v>
          </cell>
          <cell r="Y49">
            <v>282173.21999999997</v>
          </cell>
        </row>
        <row r="50">
          <cell r="B50">
            <v>37</v>
          </cell>
          <cell r="C50">
            <v>24296877</v>
          </cell>
          <cell r="D50" t="str">
            <v>STIL ELECTRO MAX SRL</v>
          </cell>
          <cell r="E50" t="str">
            <v>G2025-86888</v>
          </cell>
          <cell r="F50" t="str">
            <v>I4B</v>
          </cell>
          <cell r="H50">
            <v>2</v>
          </cell>
          <cell r="T50">
            <v>45981</v>
          </cell>
          <cell r="U50">
            <v>663</v>
          </cell>
          <cell r="V50">
            <v>4503823</v>
          </cell>
          <cell r="W50">
            <v>45981</v>
          </cell>
          <cell r="X50">
            <v>664</v>
          </cell>
          <cell r="Y50">
            <v>945802.83</v>
          </cell>
        </row>
        <row r="51">
          <cell r="B51">
            <v>57</v>
          </cell>
          <cell r="C51">
            <v>32696041</v>
          </cell>
          <cell r="D51" t="str">
            <v>CONTROL GENERAL SERVICES S.R.L.</v>
          </cell>
          <cell r="E51" t="str">
            <v>G2025-88115</v>
          </cell>
          <cell r="F51" t="str">
            <v>I4B</v>
          </cell>
          <cell r="H51">
            <v>4</v>
          </cell>
          <cell r="T51">
            <v>45982</v>
          </cell>
          <cell r="U51">
            <v>697</v>
          </cell>
          <cell r="V51">
            <v>1940874</v>
          </cell>
          <cell r="W51">
            <v>45982</v>
          </cell>
          <cell r="X51">
            <v>698</v>
          </cell>
          <cell r="Y51">
            <v>407583.54</v>
          </cell>
        </row>
        <row r="52">
          <cell r="B52">
            <v>10</v>
          </cell>
          <cell r="C52">
            <v>35896737</v>
          </cell>
          <cell r="D52" t="str">
            <v>CLAROM CAPITAL SRL</v>
          </cell>
          <cell r="E52" t="str">
            <v>G2025-88058</v>
          </cell>
          <cell r="F52" t="str">
            <v>I7</v>
          </cell>
          <cell r="H52">
            <v>2</v>
          </cell>
          <cell r="T52">
            <v>45982</v>
          </cell>
          <cell r="U52">
            <v>695</v>
          </cell>
          <cell r="V52">
            <v>2566431</v>
          </cell>
          <cell r="W52">
            <v>45982</v>
          </cell>
          <cell r="X52">
            <v>696</v>
          </cell>
          <cell r="Y52">
            <v>538950.51</v>
          </cell>
        </row>
        <row r="53">
          <cell r="B53">
            <v>102</v>
          </cell>
          <cell r="C53">
            <v>36670168</v>
          </cell>
          <cell r="D53" t="str">
            <v>PROEX INSTAL CONSULTING SRL</v>
          </cell>
          <cell r="E53" t="str">
            <v>G2025-85313</v>
          </cell>
          <cell r="F53" t="str">
            <v>I4B</v>
          </cell>
          <cell r="H53">
            <v>4</v>
          </cell>
          <cell r="T53">
            <v>45982</v>
          </cell>
          <cell r="U53">
            <v>706</v>
          </cell>
          <cell r="V53">
            <v>1293916</v>
          </cell>
          <cell r="W53">
            <v>45982</v>
          </cell>
          <cell r="X53">
            <v>707</v>
          </cell>
          <cell r="Y53">
            <v>271722.36</v>
          </cell>
        </row>
        <row r="54">
          <cell r="B54">
            <v>135</v>
          </cell>
          <cell r="C54">
            <v>41416248</v>
          </cell>
          <cell r="D54" t="str">
            <v>APBAN ELECTRIC SRL</v>
          </cell>
          <cell r="E54" t="str">
            <v>G2025-109443</v>
          </cell>
          <cell r="F54" t="str">
            <v>I4A</v>
          </cell>
          <cell r="H54">
            <v>1</v>
          </cell>
          <cell r="T54">
            <v>46007</v>
          </cell>
          <cell r="U54">
            <v>811</v>
          </cell>
          <cell r="V54">
            <v>547426</v>
          </cell>
          <cell r="W54">
            <v>46007</v>
          </cell>
          <cell r="X54">
            <v>812</v>
          </cell>
          <cell r="Y54">
            <v>114959.46</v>
          </cell>
        </row>
        <row r="55">
          <cell r="B55">
            <v>39</v>
          </cell>
          <cell r="C55">
            <v>40367945</v>
          </cell>
          <cell r="D55" t="str">
            <v>PANEL VOLT SOLAR S.R.L.</v>
          </cell>
          <cell r="E55" t="str">
            <v>G2025-111648</v>
          </cell>
          <cell r="F55" t="str">
            <v>I4A</v>
          </cell>
          <cell r="H55">
            <v>1</v>
          </cell>
          <cell r="T55">
            <v>46007</v>
          </cell>
          <cell r="U55">
            <v>813</v>
          </cell>
          <cell r="V55">
            <v>1642278</v>
          </cell>
          <cell r="W55">
            <v>46007</v>
          </cell>
          <cell r="X55">
            <v>814</v>
          </cell>
          <cell r="Y55">
            <v>344878.38</v>
          </cell>
        </row>
        <row r="56">
          <cell r="B56">
            <v>100</v>
          </cell>
          <cell r="C56">
            <v>35836492</v>
          </cell>
          <cell r="D56" t="str">
            <v>DOJE TECHNICS S.R.L.</v>
          </cell>
          <cell r="E56" t="str">
            <v>G2025-88102</v>
          </cell>
          <cell r="F56" t="str">
            <v>I4B</v>
          </cell>
          <cell r="H56">
            <v>1</v>
          </cell>
          <cell r="T56">
            <v>46015</v>
          </cell>
          <cell r="U56">
            <v>875</v>
          </cell>
          <cell r="V56">
            <v>3707567</v>
          </cell>
          <cell r="W56">
            <v>46015</v>
          </cell>
          <cell r="X56">
            <v>876</v>
          </cell>
          <cell r="Y56">
            <v>778589.07</v>
          </cell>
        </row>
        <row r="58">
          <cell r="B58">
            <v>20</v>
          </cell>
          <cell r="C58">
            <v>28437065</v>
          </cell>
          <cell r="D58" t="str">
            <v>PASIROM INTERNATIONAL SRL</v>
          </cell>
          <cell r="E58" t="str">
            <v>G2025-88109</v>
          </cell>
          <cell r="F58" t="str">
            <v>I7</v>
          </cell>
          <cell r="H58">
            <v>3</v>
          </cell>
          <cell r="T58">
            <v>46015</v>
          </cell>
          <cell r="U58">
            <v>877</v>
          </cell>
          <cell r="V58">
            <v>2376325</v>
          </cell>
          <cell r="W58">
            <v>46015</v>
          </cell>
          <cell r="X58">
            <v>878</v>
          </cell>
          <cell r="Y58">
            <v>499028.25</v>
          </cell>
        </row>
        <row r="59">
          <cell r="B59">
            <v>30</v>
          </cell>
          <cell r="C59">
            <v>35101598</v>
          </cell>
          <cell r="D59" t="str">
            <v>INOVATIV ELECTRICAL COMPANY SRL</v>
          </cell>
          <cell r="E59" t="str">
            <v>G2025-110150</v>
          </cell>
          <cell r="F59" t="str">
            <v>I7</v>
          </cell>
          <cell r="H59">
            <v>2</v>
          </cell>
          <cell r="T59">
            <v>46015</v>
          </cell>
          <cell r="U59">
            <v>879</v>
          </cell>
          <cell r="V59">
            <v>1140636</v>
          </cell>
          <cell r="W59">
            <v>46015</v>
          </cell>
          <cell r="X59">
            <v>880</v>
          </cell>
          <cell r="Y59">
            <v>239533.56</v>
          </cell>
        </row>
        <row r="60">
          <cell r="B60">
            <v>39</v>
          </cell>
          <cell r="C60">
            <v>40367945</v>
          </cell>
          <cell r="D60" t="str">
            <v>PANEL VOLT SOLAR S.R.L.</v>
          </cell>
          <cell r="E60" t="str">
            <v>G2025-111648</v>
          </cell>
          <cell r="F60" t="str">
            <v>I4A</v>
          </cell>
          <cell r="H60">
            <v>3</v>
          </cell>
          <cell r="T60">
            <v>46015</v>
          </cell>
          <cell r="U60">
            <v>887</v>
          </cell>
          <cell r="V60">
            <v>3483620</v>
          </cell>
          <cell r="W60">
            <v>46015</v>
          </cell>
          <cell r="X60">
            <v>888</v>
          </cell>
          <cell r="Y60">
            <v>731560.2</v>
          </cell>
        </row>
        <row r="61">
          <cell r="B61">
            <v>90</v>
          </cell>
          <cell r="C61">
            <v>28437065</v>
          </cell>
          <cell r="D61" t="str">
            <v>PASIROM INTERNAȚIONAL SRL</v>
          </cell>
          <cell r="E61" t="str">
            <v>G2025-109582</v>
          </cell>
          <cell r="F61" t="str">
            <v>I4A</v>
          </cell>
          <cell r="H61">
            <v>2</v>
          </cell>
          <cell r="T61">
            <v>46015</v>
          </cell>
          <cell r="U61">
            <v>889</v>
          </cell>
          <cell r="V61">
            <v>9156944</v>
          </cell>
          <cell r="W61">
            <v>46015</v>
          </cell>
          <cell r="X61">
            <v>890</v>
          </cell>
          <cell r="Y61">
            <v>1922958.2400000002</v>
          </cell>
        </row>
        <row r="62">
          <cell r="B62">
            <v>52</v>
          </cell>
          <cell r="C62">
            <v>24074080</v>
          </cell>
          <cell r="D62" t="str">
            <v>REDANS SRL</v>
          </cell>
          <cell r="E62" t="str">
            <v>G2025-108834</v>
          </cell>
          <cell r="F62" t="str">
            <v>I4A</v>
          </cell>
          <cell r="H62">
            <v>2</v>
          </cell>
          <cell r="T62">
            <v>46015</v>
          </cell>
          <cell r="U62">
            <v>891</v>
          </cell>
          <cell r="V62">
            <v>995320</v>
          </cell>
          <cell r="W62">
            <v>46015</v>
          </cell>
          <cell r="X62">
            <v>892</v>
          </cell>
          <cell r="Y62">
            <v>209017.2</v>
          </cell>
        </row>
        <row r="63">
          <cell r="B63">
            <v>135</v>
          </cell>
          <cell r="C63">
            <v>41416248</v>
          </cell>
          <cell r="D63" t="str">
            <v>APBAN ELECTRIC SRL</v>
          </cell>
          <cell r="E63" t="str">
            <v>G2025-109443</v>
          </cell>
          <cell r="F63" t="str">
            <v>I4A</v>
          </cell>
          <cell r="H63">
            <v>2</v>
          </cell>
          <cell r="T63">
            <v>46015</v>
          </cell>
          <cell r="U63">
            <v>895</v>
          </cell>
          <cell r="V63">
            <v>1542746</v>
          </cell>
          <cell r="W63">
            <v>46015</v>
          </cell>
          <cell r="X63">
            <v>896</v>
          </cell>
          <cell r="Y63">
            <v>323976.65999999997</v>
          </cell>
        </row>
        <row r="64">
          <cell r="B64">
            <v>90</v>
          </cell>
          <cell r="C64">
            <v>28437065</v>
          </cell>
          <cell r="D64" t="str">
            <v>PASIROM INTERNAȚIONAL SRL</v>
          </cell>
          <cell r="E64" t="str">
            <v>G2025-109582</v>
          </cell>
          <cell r="F64" t="str">
            <v>I4A</v>
          </cell>
          <cell r="H64">
            <v>3</v>
          </cell>
          <cell r="T64">
            <v>46015</v>
          </cell>
          <cell r="U64">
            <v>897</v>
          </cell>
          <cell r="V64">
            <v>4678004</v>
          </cell>
          <cell r="W64">
            <v>46015</v>
          </cell>
          <cell r="X64">
            <v>898</v>
          </cell>
          <cell r="Y64">
            <v>982380.84</v>
          </cell>
        </row>
        <row r="65">
          <cell r="B65">
            <v>10.1</v>
          </cell>
          <cell r="C65">
            <v>31105384</v>
          </cell>
          <cell r="D65" t="str">
            <v>ELSATERM CONSTRUCT SRL</v>
          </cell>
          <cell r="E65" t="str">
            <v>G2025-112549</v>
          </cell>
          <cell r="F65" t="str">
            <v>I4A</v>
          </cell>
          <cell r="H65">
            <v>2</v>
          </cell>
          <cell r="T65">
            <v>46020</v>
          </cell>
          <cell r="U65">
            <v>881</v>
          </cell>
          <cell r="V65">
            <v>10002966</v>
          </cell>
          <cell r="W65">
            <v>46020</v>
          </cell>
          <cell r="X65">
            <v>882</v>
          </cell>
          <cell r="Y65">
            <v>2100622.86</v>
          </cell>
        </row>
        <row r="66">
          <cell r="B66">
            <v>39</v>
          </cell>
          <cell r="C66">
            <v>40367945</v>
          </cell>
          <cell r="D66" t="str">
            <v>PANEL VOLT SOLAR S.R.L.</v>
          </cell>
          <cell r="E66" t="str">
            <v>G2025-111648</v>
          </cell>
          <cell r="F66" t="str">
            <v>I4A</v>
          </cell>
          <cell r="H66">
            <v>2</v>
          </cell>
          <cell r="T66">
            <v>46020</v>
          </cell>
          <cell r="U66">
            <v>885</v>
          </cell>
          <cell r="V66">
            <v>4180344</v>
          </cell>
          <cell r="W66">
            <v>46020</v>
          </cell>
          <cell r="X66">
            <v>886</v>
          </cell>
          <cell r="Y66">
            <v>877872.24</v>
          </cell>
        </row>
        <row r="67">
          <cell r="B67">
            <v>135</v>
          </cell>
          <cell r="C67">
            <v>41416248</v>
          </cell>
          <cell r="D67" t="str">
            <v>APBAN ELECTRIC SRL</v>
          </cell>
          <cell r="E67" t="str">
            <v>G2025-109443</v>
          </cell>
          <cell r="F67" t="str">
            <v>I4A</v>
          </cell>
          <cell r="H67">
            <v>3</v>
          </cell>
          <cell r="T67">
            <v>46020</v>
          </cell>
          <cell r="U67">
            <v>899</v>
          </cell>
          <cell r="V67">
            <v>1293916</v>
          </cell>
          <cell r="W67">
            <v>46020</v>
          </cell>
          <cell r="X67">
            <v>900</v>
          </cell>
          <cell r="Y67">
            <v>271722.36</v>
          </cell>
        </row>
        <row r="68">
          <cell r="B68">
            <v>10.1</v>
          </cell>
          <cell r="C68">
            <v>31105384</v>
          </cell>
          <cell r="D68" t="str">
            <v>ELSATERM CONSTRUCT SRL</v>
          </cell>
          <cell r="E68" t="str">
            <v>G2025-112549</v>
          </cell>
          <cell r="F68" t="str">
            <v>I4A</v>
          </cell>
          <cell r="H68">
            <v>1</v>
          </cell>
          <cell r="T68">
            <v>46020</v>
          </cell>
          <cell r="U68">
            <v>901</v>
          </cell>
          <cell r="V68">
            <v>7962560</v>
          </cell>
          <cell r="W68">
            <v>46020</v>
          </cell>
          <cell r="X68">
            <v>902</v>
          </cell>
          <cell r="Y68">
            <v>1672137.6</v>
          </cell>
        </row>
        <row r="69">
          <cell r="B69">
            <v>52</v>
          </cell>
          <cell r="C69">
            <v>24074080</v>
          </cell>
          <cell r="D69" t="str">
            <v>REDANS SRL</v>
          </cell>
          <cell r="E69" t="str">
            <v>G2025-108834</v>
          </cell>
          <cell r="F69" t="str">
            <v>I4A</v>
          </cell>
          <cell r="H69">
            <v>1</v>
          </cell>
          <cell r="T69">
            <v>46020</v>
          </cell>
          <cell r="U69">
            <v>903</v>
          </cell>
          <cell r="V69">
            <v>1492980</v>
          </cell>
          <cell r="W69">
            <v>46020</v>
          </cell>
          <cell r="X69">
            <v>904</v>
          </cell>
          <cell r="Y69">
            <v>313525.8</v>
          </cell>
        </row>
        <row r="70">
          <cell r="B70">
            <v>103</v>
          </cell>
          <cell r="C70">
            <v>34762990</v>
          </cell>
          <cell r="D70" t="str">
            <v>ELECTRIC TIMEING 3A S.R.L.</v>
          </cell>
          <cell r="E70" t="str">
            <v>G2025-87206</v>
          </cell>
          <cell r="F70" t="str">
            <v>I4B</v>
          </cell>
          <cell r="H70">
            <v>1</v>
          </cell>
          <cell r="T70">
            <v>46020</v>
          </cell>
          <cell r="U70">
            <v>905</v>
          </cell>
          <cell r="V70">
            <v>2961077</v>
          </cell>
          <cell r="W70">
            <v>46020</v>
          </cell>
          <cell r="X70">
            <v>906</v>
          </cell>
          <cell r="Y70">
            <v>621826.16999999993</v>
          </cell>
        </row>
        <row r="71">
          <cell r="B71">
            <v>105</v>
          </cell>
          <cell r="C71">
            <v>40367945</v>
          </cell>
          <cell r="D71" t="str">
            <v>PANEL VOLT SOLAR S.R.L.</v>
          </cell>
          <cell r="E71" t="str">
            <v>G2025-85254</v>
          </cell>
          <cell r="F71" t="str">
            <v>I4B</v>
          </cell>
          <cell r="H71">
            <v>5</v>
          </cell>
          <cell r="T71">
            <v>46020</v>
          </cell>
          <cell r="U71">
            <v>907</v>
          </cell>
          <cell r="V71">
            <v>2115055</v>
          </cell>
          <cell r="W71">
            <v>46020</v>
          </cell>
          <cell r="X71">
            <v>908</v>
          </cell>
          <cell r="Y71">
            <v>444161.55</v>
          </cell>
        </row>
        <row r="72">
          <cell r="B72">
            <v>105</v>
          </cell>
          <cell r="C72">
            <v>40367945</v>
          </cell>
          <cell r="D72" t="str">
            <v>PANEL VOLT SOLAR S.R.L.</v>
          </cell>
          <cell r="E72" t="str">
            <v>G2025-85254</v>
          </cell>
          <cell r="F72" t="str">
            <v>I4B</v>
          </cell>
          <cell r="H72">
            <v>6</v>
          </cell>
          <cell r="T72">
            <v>46020</v>
          </cell>
          <cell r="U72">
            <v>909</v>
          </cell>
          <cell r="V72">
            <v>2413651</v>
          </cell>
          <cell r="W72">
            <v>46020</v>
          </cell>
          <cell r="X72">
            <v>910</v>
          </cell>
          <cell r="Y72">
            <v>506866.71</v>
          </cell>
        </row>
        <row r="73">
          <cell r="B73">
            <v>105</v>
          </cell>
          <cell r="C73">
            <v>40367945</v>
          </cell>
          <cell r="D73" t="str">
            <v>PANEL VOLT SOLAR S.R.L.</v>
          </cell>
          <cell r="E73" t="str">
            <v>G2025-85254</v>
          </cell>
          <cell r="F73" t="str">
            <v>I4B</v>
          </cell>
          <cell r="H73">
            <v>7</v>
          </cell>
          <cell r="T73">
            <v>46020</v>
          </cell>
          <cell r="U73">
            <v>911</v>
          </cell>
          <cell r="V73">
            <v>1816459</v>
          </cell>
          <cell r="W73">
            <v>46020</v>
          </cell>
          <cell r="X73">
            <v>912</v>
          </cell>
          <cell r="Y73">
            <v>381456.39</v>
          </cell>
        </row>
        <row r="74">
          <cell r="B74">
            <v>102</v>
          </cell>
          <cell r="C74">
            <v>36670168</v>
          </cell>
          <cell r="D74" t="str">
            <v>PROEX INSTAL CONSULTING SRL</v>
          </cell>
          <cell r="E74" t="str">
            <v>G2025-85313</v>
          </cell>
          <cell r="F74" t="str">
            <v>I4B</v>
          </cell>
          <cell r="H74">
            <v>5</v>
          </cell>
          <cell r="T74">
            <v>46020</v>
          </cell>
          <cell r="U74">
            <v>913</v>
          </cell>
          <cell r="V74">
            <v>2762013</v>
          </cell>
          <cell r="W74">
            <v>46020</v>
          </cell>
          <cell r="X74">
            <v>914</v>
          </cell>
          <cell r="Y74">
            <v>580022.73</v>
          </cell>
        </row>
        <row r="75">
          <cell r="B75">
            <v>119</v>
          </cell>
          <cell r="C75">
            <v>26011941</v>
          </cell>
          <cell r="D75" t="str">
            <v>ENERGETIC MONTREL SRL</v>
          </cell>
          <cell r="E75" t="str">
            <v>G2025-87219</v>
          </cell>
          <cell r="F75" t="str">
            <v>I4B</v>
          </cell>
          <cell r="H75">
            <v>2</v>
          </cell>
          <cell r="T75">
            <v>46020</v>
          </cell>
          <cell r="U75">
            <v>915</v>
          </cell>
          <cell r="V75">
            <v>3558269</v>
          </cell>
          <cell r="W75">
            <v>46020</v>
          </cell>
          <cell r="X75">
            <v>916</v>
          </cell>
          <cell r="Y75">
            <v>747236.49</v>
          </cell>
        </row>
        <row r="76">
          <cell r="B76">
            <v>119</v>
          </cell>
          <cell r="C76">
            <v>26011941</v>
          </cell>
          <cell r="D76" t="str">
            <v>ENERGETIC MONTREL SRL</v>
          </cell>
          <cell r="E76" t="str">
            <v>G2025-87219</v>
          </cell>
          <cell r="F76" t="str">
            <v>I4B</v>
          </cell>
          <cell r="H76">
            <v>3</v>
          </cell>
          <cell r="T76">
            <v>46020</v>
          </cell>
          <cell r="U76">
            <v>917</v>
          </cell>
          <cell r="V76">
            <v>4055929</v>
          </cell>
          <cell r="W76">
            <v>46020</v>
          </cell>
          <cell r="X76">
            <v>918</v>
          </cell>
          <cell r="Y76">
            <v>851745.09</v>
          </cell>
        </row>
        <row r="77">
          <cell r="B77">
            <v>9.1</v>
          </cell>
          <cell r="C77">
            <v>16957447</v>
          </cell>
          <cell r="D77" t="str">
            <v>PUBLIC CREATION SRL</v>
          </cell>
          <cell r="E77" t="str">
            <v>G2025-123442</v>
          </cell>
          <cell r="F77" t="str">
            <v>I4A</v>
          </cell>
          <cell r="H77">
            <v>1</v>
          </cell>
          <cell r="T77">
            <v>46020</v>
          </cell>
          <cell r="U77">
            <v>919</v>
          </cell>
          <cell r="V77">
            <v>9356008</v>
          </cell>
          <cell r="W77">
            <v>46020</v>
          </cell>
          <cell r="X77">
            <v>920</v>
          </cell>
          <cell r="Y77">
            <v>1964761.68</v>
          </cell>
        </row>
        <row r="78">
          <cell r="B78">
            <v>41</v>
          </cell>
          <cell r="C78">
            <v>35268139</v>
          </cell>
          <cell r="D78" t="str">
            <v>RAVLUX PROIECT SRL</v>
          </cell>
          <cell r="E78" t="str">
            <v>G2025-85328</v>
          </cell>
          <cell r="F78" t="str">
            <v>I4B</v>
          </cell>
          <cell r="H78">
            <v>2</v>
          </cell>
          <cell r="T78">
            <v>46020</v>
          </cell>
          <cell r="U78">
            <v>921</v>
          </cell>
          <cell r="V78">
            <v>1542746</v>
          </cell>
          <cell r="W78">
            <v>46020</v>
          </cell>
          <cell r="X78">
            <v>922</v>
          </cell>
          <cell r="Y78">
            <v>323976.65999999997</v>
          </cell>
        </row>
        <row r="79">
          <cell r="B79">
            <v>41</v>
          </cell>
          <cell r="C79">
            <v>35268139</v>
          </cell>
          <cell r="D79" t="str">
            <v>RAVLUX PROIECT SRL</v>
          </cell>
          <cell r="E79" t="str">
            <v>G2025-85328</v>
          </cell>
          <cell r="F79" t="str">
            <v>I4B</v>
          </cell>
          <cell r="H79">
            <v>1</v>
          </cell>
          <cell r="T79">
            <v>46020</v>
          </cell>
          <cell r="U79">
            <v>923</v>
          </cell>
          <cell r="V79">
            <v>945554</v>
          </cell>
          <cell r="W79">
            <v>46020</v>
          </cell>
          <cell r="X79">
            <v>924</v>
          </cell>
          <cell r="Y79">
            <v>198566.34</v>
          </cell>
        </row>
        <row r="80">
          <cell r="B80">
            <v>85</v>
          </cell>
          <cell r="C80">
            <v>27875598</v>
          </cell>
          <cell r="D80" t="str">
            <v>VERDEVO ENERGY S.R.L.</v>
          </cell>
          <cell r="E80" t="str">
            <v>G2025-126053</v>
          </cell>
          <cell r="F80" t="str">
            <v>I4A</v>
          </cell>
          <cell r="H80">
            <v>1</v>
          </cell>
          <cell r="T80">
            <v>46020</v>
          </cell>
          <cell r="U80">
            <v>925</v>
          </cell>
          <cell r="V80">
            <v>1990640</v>
          </cell>
          <cell r="W80">
            <v>46020</v>
          </cell>
          <cell r="X80">
            <v>926</v>
          </cell>
          <cell r="Y80">
            <v>418034.4</v>
          </cell>
        </row>
        <row r="81">
          <cell r="B81">
            <v>19</v>
          </cell>
          <cell r="C81">
            <v>31806715</v>
          </cell>
          <cell r="D81" t="str">
            <v>ATLAS SPORT SRL</v>
          </cell>
          <cell r="E81" t="str">
            <v>G2025-88607</v>
          </cell>
          <cell r="F81" t="str">
            <v>I7</v>
          </cell>
          <cell r="H81">
            <v>5</v>
          </cell>
          <cell r="T81">
            <v>46020</v>
          </cell>
          <cell r="U81">
            <v>927</v>
          </cell>
          <cell r="V81">
            <v>4087279</v>
          </cell>
          <cell r="W81">
            <v>46020</v>
          </cell>
          <cell r="X81">
            <v>928</v>
          </cell>
          <cell r="Y81">
            <v>858328.59</v>
          </cell>
        </row>
        <row r="82">
          <cell r="B82">
            <v>19</v>
          </cell>
          <cell r="C82">
            <v>31806715</v>
          </cell>
          <cell r="D82" t="str">
            <v>ATLAS SPORT SRL</v>
          </cell>
          <cell r="E82" t="str">
            <v>G2025-88607</v>
          </cell>
          <cell r="F82" t="str">
            <v>I7</v>
          </cell>
          <cell r="H82">
            <v>4</v>
          </cell>
          <cell r="T82">
            <v>46020</v>
          </cell>
          <cell r="U82">
            <v>929</v>
          </cell>
          <cell r="V82">
            <v>11406360</v>
          </cell>
          <cell r="W82">
            <v>46020</v>
          </cell>
          <cell r="X82">
            <v>930</v>
          </cell>
          <cell r="Y82">
            <v>2395335.6</v>
          </cell>
        </row>
        <row r="83">
          <cell r="B83">
            <v>19</v>
          </cell>
          <cell r="C83">
            <v>31806715</v>
          </cell>
          <cell r="D83" t="str">
            <v>ATLAS SPORT SRL</v>
          </cell>
          <cell r="E83" t="str">
            <v>G2025-88607</v>
          </cell>
          <cell r="F83" t="str">
            <v>I7</v>
          </cell>
          <cell r="H83">
            <v>6</v>
          </cell>
          <cell r="T83">
            <v>46020</v>
          </cell>
          <cell r="U83">
            <v>931</v>
          </cell>
          <cell r="V83">
            <v>2091166</v>
          </cell>
          <cell r="W83">
            <v>46020</v>
          </cell>
          <cell r="X83">
            <v>932</v>
          </cell>
          <cell r="Y83">
            <v>439144.86</v>
          </cell>
        </row>
        <row r="84">
          <cell r="B84">
            <v>3</v>
          </cell>
          <cell r="C84">
            <v>49207700</v>
          </cell>
          <cell r="D84" t="str">
            <v>ATO RESOURCING SRL</v>
          </cell>
          <cell r="E84" t="str">
            <v>G2025-109574</v>
          </cell>
          <cell r="F84" t="str">
            <v>I7</v>
          </cell>
          <cell r="H84">
            <v>3</v>
          </cell>
          <cell r="T84">
            <v>46020</v>
          </cell>
          <cell r="U84">
            <v>933</v>
          </cell>
          <cell r="V84">
            <v>1140636</v>
          </cell>
          <cell r="W84">
            <v>46020</v>
          </cell>
          <cell r="X84">
            <v>934</v>
          </cell>
          <cell r="Y84">
            <v>239533.56</v>
          </cell>
        </row>
        <row r="85">
          <cell r="B85">
            <v>5</v>
          </cell>
          <cell r="C85">
            <v>32800281</v>
          </cell>
          <cell r="D85" t="str">
            <v>AVANTAJ TEXTIL ONLINE S.R.L.</v>
          </cell>
          <cell r="E85" t="str">
            <v>G2025-88394</v>
          </cell>
          <cell r="F85" t="str">
            <v>I7</v>
          </cell>
          <cell r="H85">
            <v>2</v>
          </cell>
          <cell r="T85">
            <v>46020</v>
          </cell>
          <cell r="U85">
            <v>935</v>
          </cell>
          <cell r="V85">
            <v>570318</v>
          </cell>
          <cell r="W85">
            <v>46020</v>
          </cell>
          <cell r="X85">
            <v>936</v>
          </cell>
          <cell r="Y85">
            <v>119766.78</v>
          </cell>
        </row>
        <row r="86">
          <cell r="B86">
            <v>14</v>
          </cell>
          <cell r="C86">
            <v>40769870</v>
          </cell>
          <cell r="D86" t="str">
            <v>LUKY DĂMĂTĂR SRL</v>
          </cell>
          <cell r="E86" t="str">
            <v>G2025-88564</v>
          </cell>
          <cell r="F86" t="str">
            <v>I7</v>
          </cell>
          <cell r="H86">
            <v>4</v>
          </cell>
          <cell r="T86">
            <v>46020</v>
          </cell>
          <cell r="U86">
            <v>937</v>
          </cell>
          <cell r="V86">
            <v>14733215</v>
          </cell>
          <cell r="W86">
            <v>46020</v>
          </cell>
          <cell r="X86">
            <v>938</v>
          </cell>
          <cell r="Y86">
            <v>3093975.15</v>
          </cell>
        </row>
        <row r="87">
          <cell r="B87">
            <v>15</v>
          </cell>
          <cell r="C87">
            <v>31677220</v>
          </cell>
          <cell r="D87" t="str">
            <v>SPÎNACHE PROIECT SRL</v>
          </cell>
          <cell r="E87" t="str">
            <v>G2025-88231</v>
          </cell>
          <cell r="F87" t="str">
            <v>I7</v>
          </cell>
          <cell r="H87">
            <v>2</v>
          </cell>
          <cell r="T87">
            <v>46020</v>
          </cell>
          <cell r="U87">
            <v>939</v>
          </cell>
          <cell r="V87">
            <v>855477</v>
          </cell>
          <cell r="W87">
            <v>46020</v>
          </cell>
          <cell r="X87">
            <v>940</v>
          </cell>
          <cell r="Y87">
            <v>179650.16999999998</v>
          </cell>
        </row>
        <row r="88">
          <cell r="B88">
            <v>15</v>
          </cell>
          <cell r="C88">
            <v>31677220</v>
          </cell>
          <cell r="D88" t="str">
            <v>SPÎNACHE PROIECT SRL</v>
          </cell>
          <cell r="E88" t="str">
            <v>G2025-88231</v>
          </cell>
          <cell r="F88" t="str">
            <v>I7</v>
          </cell>
          <cell r="H88">
            <v>3</v>
          </cell>
          <cell r="T88">
            <v>46020</v>
          </cell>
          <cell r="U88">
            <v>941</v>
          </cell>
          <cell r="V88">
            <v>1710954</v>
          </cell>
          <cell r="W88">
            <v>46020</v>
          </cell>
          <cell r="X88">
            <v>942</v>
          </cell>
          <cell r="Y88">
            <v>359300.34</v>
          </cell>
        </row>
        <row r="89">
          <cell r="B89">
            <v>7.1</v>
          </cell>
          <cell r="C89">
            <v>17315291</v>
          </cell>
          <cell r="D89" t="str">
            <v>NISEMPRA ELECTRO SRL</v>
          </cell>
          <cell r="E89" t="str">
            <v>G2025-111168</v>
          </cell>
          <cell r="F89" t="str">
            <v>I4A</v>
          </cell>
          <cell r="H89">
            <v>1</v>
          </cell>
          <cell r="T89">
            <v>46020</v>
          </cell>
          <cell r="U89">
            <v>951</v>
          </cell>
          <cell r="V89">
            <v>5225430</v>
          </cell>
          <cell r="W89">
            <v>46020</v>
          </cell>
          <cell r="X89">
            <v>952</v>
          </cell>
          <cell r="Y89">
            <v>1097340.3</v>
          </cell>
        </row>
        <row r="90">
          <cell r="B90">
            <v>48</v>
          </cell>
          <cell r="C90">
            <v>25008360</v>
          </cell>
          <cell r="D90" t="str">
            <v>ROMINSTAL SOLAR SRL</v>
          </cell>
          <cell r="E90" t="str">
            <v>G2025-123448</v>
          </cell>
          <cell r="F90" t="str">
            <v>I4A</v>
          </cell>
          <cell r="H90">
            <v>1</v>
          </cell>
          <cell r="T90">
            <v>46020</v>
          </cell>
          <cell r="U90">
            <v>953</v>
          </cell>
          <cell r="V90">
            <v>995320</v>
          </cell>
          <cell r="W90">
            <v>46020</v>
          </cell>
          <cell r="X90">
            <v>954</v>
          </cell>
          <cell r="Y90">
            <v>209017.2</v>
          </cell>
        </row>
        <row r="91">
          <cell r="B91">
            <v>12</v>
          </cell>
          <cell r="C91">
            <v>26991098</v>
          </cell>
          <cell r="D91" t="str">
            <v>EUROTEHNICA IT&amp;C SRL</v>
          </cell>
          <cell r="E91" t="str">
            <v>G2025-126059</v>
          </cell>
          <cell r="F91" t="str">
            <v>I4A</v>
          </cell>
          <cell r="H91">
            <v>1</v>
          </cell>
          <cell r="T91">
            <v>46020</v>
          </cell>
          <cell r="U91">
            <v>955</v>
          </cell>
          <cell r="V91">
            <v>2488300</v>
          </cell>
          <cell r="W91">
            <v>46020</v>
          </cell>
          <cell r="X91">
            <v>956</v>
          </cell>
          <cell r="Y91">
            <v>522543</v>
          </cell>
        </row>
        <row r="92">
          <cell r="B92">
            <v>50</v>
          </cell>
          <cell r="C92">
            <v>32399458</v>
          </cell>
          <cell r="D92" t="str">
            <v>GENWAY VIDEOINTERFOANE S.R.L.</v>
          </cell>
          <cell r="E92" t="str">
            <v>G2025-88456</v>
          </cell>
          <cell r="F92" t="str">
            <v>I4B</v>
          </cell>
          <cell r="H92">
            <v>1</v>
          </cell>
          <cell r="T92">
            <v>46020</v>
          </cell>
          <cell r="U92">
            <v>957</v>
          </cell>
          <cell r="V92">
            <v>2538066</v>
          </cell>
          <cell r="W92">
            <v>46020</v>
          </cell>
          <cell r="X92">
            <v>958</v>
          </cell>
          <cell r="Y92">
            <v>532993.86</v>
          </cell>
        </row>
        <row r="93">
          <cell r="B93">
            <v>102</v>
          </cell>
          <cell r="C93">
            <v>36670168</v>
          </cell>
          <cell r="D93" t="str">
            <v>PROEX INSTAL CONSULTING SRL</v>
          </cell>
          <cell r="E93" t="str">
            <v>G2025-85313</v>
          </cell>
          <cell r="F93" t="str">
            <v>I4B</v>
          </cell>
          <cell r="H93">
            <v>6</v>
          </cell>
          <cell r="T93">
            <v>46020</v>
          </cell>
          <cell r="U93">
            <v>959</v>
          </cell>
          <cell r="V93">
            <v>1269033</v>
          </cell>
          <cell r="W93">
            <v>46020</v>
          </cell>
          <cell r="X93">
            <v>960</v>
          </cell>
          <cell r="Y93">
            <v>266496.93</v>
          </cell>
        </row>
        <row r="94">
          <cell r="B94">
            <v>85</v>
          </cell>
          <cell r="C94">
            <v>27875598</v>
          </cell>
          <cell r="D94" t="str">
            <v>VERDEVO ENERGY S.R.L.</v>
          </cell>
          <cell r="E94" t="str">
            <v>G2025-126053</v>
          </cell>
          <cell r="F94" t="str">
            <v>I4A</v>
          </cell>
          <cell r="H94">
            <v>2</v>
          </cell>
          <cell r="T94">
            <v>46020</v>
          </cell>
          <cell r="U94">
            <v>961</v>
          </cell>
          <cell r="V94">
            <v>1492980</v>
          </cell>
          <cell r="W94">
            <v>46020</v>
          </cell>
          <cell r="X94">
            <v>962</v>
          </cell>
          <cell r="Y94">
            <v>313525.8</v>
          </cell>
        </row>
        <row r="95">
          <cell r="B95">
            <v>3</v>
          </cell>
          <cell r="C95">
            <v>49207700</v>
          </cell>
          <cell r="D95" t="str">
            <v>ATO RESOURCING SRL</v>
          </cell>
          <cell r="E95" t="str">
            <v>G2025-109574</v>
          </cell>
          <cell r="F95" t="str">
            <v>I7</v>
          </cell>
          <cell r="H95">
            <v>2</v>
          </cell>
          <cell r="T95">
            <v>46020</v>
          </cell>
          <cell r="U95">
            <v>963</v>
          </cell>
          <cell r="V95">
            <v>475265</v>
          </cell>
          <cell r="W95">
            <v>46020</v>
          </cell>
          <cell r="X95">
            <v>964</v>
          </cell>
          <cell r="Y95">
            <v>99805.65</v>
          </cell>
        </row>
        <row r="96">
          <cell r="B96">
            <v>31</v>
          </cell>
          <cell r="C96">
            <v>36425770</v>
          </cell>
          <cell r="D96" t="str">
            <v>BUZA CINCI TEI SRL</v>
          </cell>
          <cell r="E96" t="str">
            <v>G2025-87987</v>
          </cell>
          <cell r="F96" t="str">
            <v>I7</v>
          </cell>
          <cell r="H96">
            <v>3</v>
          </cell>
          <cell r="T96">
            <v>46020</v>
          </cell>
          <cell r="U96">
            <v>965</v>
          </cell>
          <cell r="V96">
            <v>2091166</v>
          </cell>
          <cell r="W96">
            <v>46020</v>
          </cell>
          <cell r="X96">
            <v>966</v>
          </cell>
          <cell r="Y96">
            <v>439144.86</v>
          </cell>
        </row>
        <row r="97">
          <cell r="B97">
            <v>16</v>
          </cell>
          <cell r="C97">
            <v>31105384</v>
          </cell>
          <cell r="D97" t="str">
            <v>ELSATERM CONSTRUCT SRL</v>
          </cell>
          <cell r="E97" t="str">
            <v>G2025-88233</v>
          </cell>
          <cell r="F97" t="str">
            <v>I7</v>
          </cell>
          <cell r="H97">
            <v>5</v>
          </cell>
          <cell r="T97">
            <v>46020</v>
          </cell>
          <cell r="U97">
            <v>967</v>
          </cell>
          <cell r="V97">
            <v>2471378</v>
          </cell>
          <cell r="W97">
            <v>46020</v>
          </cell>
          <cell r="X97">
            <v>968</v>
          </cell>
          <cell r="Y97">
            <v>518989.38</v>
          </cell>
        </row>
        <row r="98">
          <cell r="B98">
            <v>26</v>
          </cell>
          <cell r="C98">
            <v>40576968</v>
          </cell>
          <cell r="D98" t="str">
            <v>EXPERT QUALITY WORK SRL</v>
          </cell>
          <cell r="E98" t="str">
            <v>G2025-108936</v>
          </cell>
          <cell r="F98" t="str">
            <v>I7</v>
          </cell>
          <cell r="H98">
            <v>2</v>
          </cell>
          <cell r="T98">
            <v>46020</v>
          </cell>
          <cell r="U98">
            <v>969</v>
          </cell>
          <cell r="V98">
            <v>1901060</v>
          </cell>
          <cell r="W98">
            <v>46020</v>
          </cell>
          <cell r="X98">
            <v>970</v>
          </cell>
          <cell r="Y98">
            <v>399222.6</v>
          </cell>
        </row>
        <row r="99">
          <cell r="B99">
            <v>14</v>
          </cell>
          <cell r="C99">
            <v>40769870</v>
          </cell>
          <cell r="D99" t="str">
            <v>LUKY DĂMĂTĂR SRL</v>
          </cell>
          <cell r="E99" t="str">
            <v>G2025-88564</v>
          </cell>
          <cell r="F99" t="str">
            <v>I7</v>
          </cell>
          <cell r="H99">
            <v>5</v>
          </cell>
          <cell r="T99">
            <v>46020</v>
          </cell>
          <cell r="U99">
            <v>971</v>
          </cell>
          <cell r="V99">
            <v>7319081</v>
          </cell>
          <cell r="W99">
            <v>46020</v>
          </cell>
          <cell r="X99">
            <v>972</v>
          </cell>
          <cell r="Y99">
            <v>1537007.01</v>
          </cell>
        </row>
        <row r="100">
          <cell r="B100">
            <v>20</v>
          </cell>
          <cell r="C100">
            <v>28437065</v>
          </cell>
          <cell r="D100" t="str">
            <v>PASIROM INTERNATIONAL SRL</v>
          </cell>
          <cell r="E100" t="str">
            <v>G2025-88109</v>
          </cell>
          <cell r="F100" t="str">
            <v>I7</v>
          </cell>
          <cell r="H100">
            <v>2</v>
          </cell>
          <cell r="T100">
            <v>46020</v>
          </cell>
          <cell r="U100">
            <v>973</v>
          </cell>
          <cell r="V100">
            <v>1806007</v>
          </cell>
          <cell r="W100">
            <v>46020</v>
          </cell>
          <cell r="X100">
            <v>974</v>
          </cell>
          <cell r="Y100">
            <v>379261.47</v>
          </cell>
        </row>
        <row r="101">
          <cell r="B101">
            <v>15</v>
          </cell>
          <cell r="C101">
            <v>31677220</v>
          </cell>
          <cell r="D101" t="str">
            <v>SPÎNACHE PROIECT SRL</v>
          </cell>
          <cell r="E101" t="str">
            <v>G2025-88231</v>
          </cell>
          <cell r="F101" t="str">
            <v>I7</v>
          </cell>
          <cell r="H101">
            <v>4</v>
          </cell>
          <cell r="T101">
            <v>46020</v>
          </cell>
          <cell r="U101">
            <v>975</v>
          </cell>
          <cell r="V101">
            <v>1330742</v>
          </cell>
          <cell r="W101">
            <v>46020</v>
          </cell>
          <cell r="X101">
            <v>976</v>
          </cell>
          <cell r="Y101">
            <v>279455.82</v>
          </cell>
        </row>
        <row r="102">
          <cell r="B102">
            <v>7.1</v>
          </cell>
          <cell r="C102">
            <v>17315291</v>
          </cell>
          <cell r="D102" t="str">
            <v>NISEMPRA ELECTRO SRL</v>
          </cell>
          <cell r="E102" t="str">
            <v>G2025-111168</v>
          </cell>
          <cell r="F102" t="str">
            <v>I4A</v>
          </cell>
          <cell r="H102">
            <v>2</v>
          </cell>
          <cell r="T102">
            <v>46021</v>
          </cell>
          <cell r="U102">
            <v>1015</v>
          </cell>
          <cell r="V102">
            <v>2737130</v>
          </cell>
          <cell r="W102">
            <v>46021</v>
          </cell>
          <cell r="X102">
            <v>1016</v>
          </cell>
          <cell r="Y102">
            <v>574797.30000000005</v>
          </cell>
        </row>
        <row r="103">
          <cell r="B103">
            <v>48</v>
          </cell>
          <cell r="C103">
            <v>25008360</v>
          </cell>
          <cell r="D103" t="str">
            <v>ROMINSTAL SOLAR SRL</v>
          </cell>
          <cell r="E103" t="str">
            <v>G2025-123448</v>
          </cell>
          <cell r="F103" t="str">
            <v>I4A</v>
          </cell>
          <cell r="H103">
            <v>2</v>
          </cell>
          <cell r="T103">
            <v>46021</v>
          </cell>
          <cell r="U103">
            <v>1017</v>
          </cell>
          <cell r="V103">
            <v>995320</v>
          </cell>
          <cell r="W103">
            <v>46021</v>
          </cell>
          <cell r="X103">
            <v>1018</v>
          </cell>
          <cell r="Y103">
            <v>209017.2</v>
          </cell>
        </row>
        <row r="104">
          <cell r="B104">
            <v>163</v>
          </cell>
          <cell r="C104">
            <v>28437065</v>
          </cell>
          <cell r="D104" t="str">
            <v>PASIROM INTERNAȚIONAL SRL</v>
          </cell>
          <cell r="E104" t="str">
            <v>G2025-85008</v>
          </cell>
          <cell r="F104" t="str">
            <v>I4B</v>
          </cell>
          <cell r="H104">
            <v>3</v>
          </cell>
          <cell r="T104">
            <v>46021</v>
          </cell>
          <cell r="U104">
            <v>1021</v>
          </cell>
          <cell r="V104">
            <v>1866225</v>
          </cell>
          <cell r="W104">
            <v>46021</v>
          </cell>
          <cell r="X104">
            <v>1022</v>
          </cell>
          <cell r="Y104">
            <v>391907.25</v>
          </cell>
        </row>
        <row r="105">
          <cell r="B105">
            <v>7.2</v>
          </cell>
          <cell r="C105">
            <v>31806715</v>
          </cell>
          <cell r="D105" t="str">
            <v>ATLAS SPORT SRL</v>
          </cell>
          <cell r="E105" t="str">
            <v>G2025-88607</v>
          </cell>
          <cell r="F105" t="str">
            <v>I7</v>
          </cell>
          <cell r="H105">
            <v>7</v>
          </cell>
          <cell r="T105">
            <v>46021</v>
          </cell>
          <cell r="U105">
            <v>1023</v>
          </cell>
          <cell r="V105">
            <v>3802120</v>
          </cell>
          <cell r="W105">
            <v>46021</v>
          </cell>
          <cell r="X105">
            <v>1024</v>
          </cell>
          <cell r="Y105">
            <v>798445.2</v>
          </cell>
        </row>
        <row r="106">
          <cell r="B106">
            <v>57</v>
          </cell>
          <cell r="C106">
            <v>32696041</v>
          </cell>
          <cell r="D106" t="str">
            <v>CONTROL GENERAL SERVICES S.R.L.</v>
          </cell>
          <cell r="E106" t="str">
            <v>G2025-88115</v>
          </cell>
          <cell r="F106" t="str">
            <v>I4B</v>
          </cell>
          <cell r="H106">
            <v>5</v>
          </cell>
          <cell r="T106">
            <v>46022</v>
          </cell>
          <cell r="U106">
            <v>1027</v>
          </cell>
          <cell r="V106">
            <v>920671</v>
          </cell>
          <cell r="W106">
            <v>46022</v>
          </cell>
          <cell r="X106">
            <v>1028</v>
          </cell>
          <cell r="Y106">
            <v>193340.91</v>
          </cell>
        </row>
        <row r="107">
          <cell r="B107">
            <v>2</v>
          </cell>
          <cell r="C107">
            <v>38798245</v>
          </cell>
          <cell r="D107" t="str">
            <v>DM PASSIVE BUILDINGS S.R.L.</v>
          </cell>
          <cell r="E107" t="str">
            <v>G2025-111165</v>
          </cell>
          <cell r="F107" t="str">
            <v>I7</v>
          </cell>
          <cell r="H107">
            <v>2</v>
          </cell>
          <cell r="T107">
            <v>46022</v>
          </cell>
          <cell r="U107">
            <v>1025</v>
          </cell>
          <cell r="V107">
            <v>950530</v>
          </cell>
          <cell r="W107">
            <v>46022</v>
          </cell>
          <cell r="X107">
            <v>1026</v>
          </cell>
          <cell r="Y107">
            <v>199611.3</v>
          </cell>
        </row>
        <row r="108">
          <cell r="B108">
            <v>28</v>
          </cell>
          <cell r="C108">
            <v>33168770</v>
          </cell>
          <cell r="D108" t="str">
            <v>BSC CONSULTYNG SRL</v>
          </cell>
          <cell r="E108" t="str">
            <v>G2025-88649</v>
          </cell>
          <cell r="F108" t="str">
            <v>I7</v>
          </cell>
          <cell r="H108">
            <v>2</v>
          </cell>
          <cell r="T108">
            <v>46050</v>
          </cell>
          <cell r="U108">
            <v>1</v>
          </cell>
          <cell r="V108">
            <v>1425795</v>
          </cell>
          <cell r="W108">
            <v>46050</v>
          </cell>
          <cell r="X108">
            <v>2</v>
          </cell>
          <cell r="Y108">
            <v>299416.94999999995</v>
          </cell>
        </row>
        <row r="109">
          <cell r="B109">
            <v>31</v>
          </cell>
          <cell r="C109">
            <v>36425770</v>
          </cell>
          <cell r="D109" t="str">
            <v>BUZA CINCI TEI SRL</v>
          </cell>
          <cell r="E109" t="str">
            <v>G2025-87987</v>
          </cell>
          <cell r="F109" t="str">
            <v>I7</v>
          </cell>
          <cell r="H109">
            <v>4</v>
          </cell>
          <cell r="T109">
            <v>46050</v>
          </cell>
          <cell r="U109">
            <v>3</v>
          </cell>
          <cell r="V109">
            <v>2281272</v>
          </cell>
          <cell r="W109">
            <v>46050</v>
          </cell>
          <cell r="X109">
            <v>4</v>
          </cell>
          <cell r="Y109">
            <v>479067.12</v>
          </cell>
        </row>
        <row r="110">
          <cell r="B110">
            <v>14</v>
          </cell>
          <cell r="C110">
            <v>40769870</v>
          </cell>
          <cell r="D110" t="str">
            <v>LUKY DĂMĂTĂR SRL</v>
          </cell>
          <cell r="E110" t="str">
            <v>G2025-88564</v>
          </cell>
          <cell r="F110" t="str">
            <v>I7</v>
          </cell>
          <cell r="H110">
            <v>6</v>
          </cell>
          <cell r="T110">
            <v>46050</v>
          </cell>
          <cell r="U110">
            <v>5</v>
          </cell>
          <cell r="V110">
            <v>6178445</v>
          </cell>
          <cell r="W110">
            <v>46050</v>
          </cell>
          <cell r="X110">
            <v>6</v>
          </cell>
          <cell r="Y110">
            <v>1297473.45</v>
          </cell>
        </row>
        <row r="111">
          <cell r="B111">
            <v>19</v>
          </cell>
          <cell r="C111">
            <v>31806715</v>
          </cell>
          <cell r="D111" t="str">
            <v>ATLAS SPORT SRL</v>
          </cell>
          <cell r="E111" t="str">
            <v>G2025-88607</v>
          </cell>
          <cell r="F111" t="str">
            <v>I7</v>
          </cell>
          <cell r="H111">
            <v>8</v>
          </cell>
          <cell r="T111">
            <v>46050</v>
          </cell>
          <cell r="U111">
            <v>20</v>
          </cell>
          <cell r="V111">
            <v>2756537</v>
          </cell>
          <cell r="W111">
            <v>46050</v>
          </cell>
          <cell r="X111">
            <v>21</v>
          </cell>
          <cell r="Y111">
            <v>578872.77</v>
          </cell>
        </row>
        <row r="112">
          <cell r="B112">
            <v>12</v>
          </cell>
          <cell r="C112">
            <v>26991098</v>
          </cell>
          <cell r="D112" t="str">
            <v>EUROTEHNICA IT&amp;C SRL</v>
          </cell>
          <cell r="E112" t="str">
            <v>G2025-126059</v>
          </cell>
          <cell r="F112" t="str">
            <v>I4A</v>
          </cell>
          <cell r="H112">
            <v>2</v>
          </cell>
          <cell r="T112">
            <v>46050</v>
          </cell>
          <cell r="U112">
            <v>22</v>
          </cell>
          <cell r="V112">
            <v>2488300</v>
          </cell>
          <cell r="W112">
            <v>46050</v>
          </cell>
          <cell r="X112">
            <v>23</v>
          </cell>
          <cell r="Y112">
            <v>522543</v>
          </cell>
        </row>
        <row r="113">
          <cell r="B113">
            <v>9.1</v>
          </cell>
          <cell r="C113">
            <v>16957447</v>
          </cell>
          <cell r="D113" t="str">
            <v>PUBLIC CREATION SRL</v>
          </cell>
          <cell r="E113" t="str">
            <v>G2025-123442</v>
          </cell>
          <cell r="F113" t="str">
            <v>I4A</v>
          </cell>
          <cell r="H113">
            <v>3</v>
          </cell>
          <cell r="T113">
            <v>46050</v>
          </cell>
          <cell r="U113">
            <v>24</v>
          </cell>
          <cell r="V113">
            <v>10002966</v>
          </cell>
          <cell r="W113">
            <v>46050</v>
          </cell>
          <cell r="X113">
            <v>25</v>
          </cell>
          <cell r="Y113">
            <v>2100622.86</v>
          </cell>
        </row>
        <row r="114">
          <cell r="B114">
            <v>114</v>
          </cell>
          <cell r="C114">
            <v>17481529</v>
          </cell>
          <cell r="D114" t="str">
            <v>SERVELECT SRL</v>
          </cell>
          <cell r="E114" t="str">
            <v>G2025-111551</v>
          </cell>
          <cell r="F114" t="str">
            <v>I4B</v>
          </cell>
          <cell r="H114">
            <v>1</v>
          </cell>
          <cell r="T114">
            <v>46050</v>
          </cell>
          <cell r="U114">
            <v>26</v>
          </cell>
          <cell r="V114">
            <v>2040406</v>
          </cell>
          <cell r="W114">
            <v>46050</v>
          </cell>
          <cell r="Y114">
            <v>0</v>
          </cell>
        </row>
        <row r="115">
          <cell r="B115">
            <v>23</v>
          </cell>
          <cell r="C115">
            <v>14990773</v>
          </cell>
          <cell r="D115" t="str">
            <v>SHUMICON SRL</v>
          </cell>
          <cell r="E115" t="str">
            <v>G2025-88505</v>
          </cell>
          <cell r="F115" t="str">
            <v>I7</v>
          </cell>
          <cell r="H115">
            <v>2</v>
          </cell>
          <cell r="T115">
            <v>46050</v>
          </cell>
          <cell r="U115">
            <v>27</v>
          </cell>
          <cell r="V115">
            <v>950530</v>
          </cell>
          <cell r="W115">
            <v>46050</v>
          </cell>
          <cell r="X115">
            <v>28</v>
          </cell>
          <cell r="Y115">
            <v>199611.3</v>
          </cell>
        </row>
        <row r="116">
          <cell r="B116">
            <v>15</v>
          </cell>
          <cell r="C116">
            <v>31677220</v>
          </cell>
          <cell r="D116" t="str">
            <v>SPÎNACHE PROIECT SRL</v>
          </cell>
          <cell r="E116" t="str">
            <v>G2025-88231</v>
          </cell>
          <cell r="F116" t="str">
            <v>I7</v>
          </cell>
          <cell r="H116">
            <v>5</v>
          </cell>
          <cell r="T116">
            <v>46050</v>
          </cell>
          <cell r="U116">
            <v>29</v>
          </cell>
          <cell r="V116">
            <v>2376325</v>
          </cell>
          <cell r="W116">
            <v>46050</v>
          </cell>
          <cell r="X116">
            <v>30</v>
          </cell>
          <cell r="Y116">
            <v>499028.25</v>
          </cell>
        </row>
        <row r="117">
          <cell r="B117">
            <v>99</v>
          </cell>
          <cell r="C117">
            <v>36004836</v>
          </cell>
          <cell r="D117" t="str">
            <v>MOLDOCONECT PRO SRL</v>
          </cell>
          <cell r="E117" t="str">
            <v>G2025-111936</v>
          </cell>
          <cell r="F117" t="str">
            <v>I4A</v>
          </cell>
          <cell r="H117">
            <v>1</v>
          </cell>
          <cell r="T117">
            <v>46052</v>
          </cell>
          <cell r="U117">
            <v>34</v>
          </cell>
          <cell r="V117">
            <v>4877068</v>
          </cell>
          <cell r="W117">
            <v>46052</v>
          </cell>
          <cell r="X117">
            <v>35</v>
          </cell>
          <cell r="Y117">
            <v>1024184.28</v>
          </cell>
        </row>
        <row r="118">
          <cell r="B118">
            <v>39</v>
          </cell>
          <cell r="C118">
            <v>40367945</v>
          </cell>
          <cell r="D118" t="str">
            <v>PANEL VOLT SOLAR S.R.L.</v>
          </cell>
          <cell r="E118" t="str">
            <v>G2025-111648</v>
          </cell>
          <cell r="F118" t="str">
            <v>I4A</v>
          </cell>
          <cell r="H118">
            <v>5</v>
          </cell>
          <cell r="T118">
            <v>46052</v>
          </cell>
          <cell r="U118">
            <v>36</v>
          </cell>
          <cell r="V118">
            <v>2040406</v>
          </cell>
          <cell r="W118">
            <v>46052</v>
          </cell>
          <cell r="Y118">
            <v>0</v>
          </cell>
        </row>
        <row r="119">
          <cell r="B119">
            <v>39</v>
          </cell>
          <cell r="C119">
            <v>40367945</v>
          </cell>
          <cell r="D119" t="str">
            <v>PANEL VOLT SOLAR S.R.L.</v>
          </cell>
          <cell r="E119" t="str">
            <v>G2025-111648</v>
          </cell>
          <cell r="F119" t="str">
            <v>I4A</v>
          </cell>
          <cell r="H119">
            <v>4</v>
          </cell>
          <cell r="T119">
            <v>46052</v>
          </cell>
          <cell r="U119">
            <v>37</v>
          </cell>
          <cell r="V119">
            <v>2339002</v>
          </cell>
          <cell r="W119">
            <v>46052</v>
          </cell>
          <cell r="X119">
            <v>38</v>
          </cell>
          <cell r="Y119">
            <v>491190.42</v>
          </cell>
        </row>
        <row r="120">
          <cell r="B120">
            <v>52</v>
          </cell>
          <cell r="C120">
            <v>24074080</v>
          </cell>
          <cell r="D120" t="str">
            <v>REDANS SRL</v>
          </cell>
          <cell r="E120" t="str">
            <v>G2025-108834</v>
          </cell>
          <cell r="F120" t="str">
            <v>I4A</v>
          </cell>
          <cell r="H120">
            <v>3</v>
          </cell>
          <cell r="T120">
            <v>46052</v>
          </cell>
          <cell r="U120">
            <v>39</v>
          </cell>
          <cell r="V120">
            <v>895788</v>
          </cell>
          <cell r="W120">
            <v>46052</v>
          </cell>
          <cell r="Y120">
            <v>0</v>
          </cell>
        </row>
        <row r="121">
          <cell r="B121">
            <v>50</v>
          </cell>
          <cell r="C121">
            <v>32399458</v>
          </cell>
          <cell r="D121" t="str">
            <v>GENWAY VIDEOINTERFOANE S.R.L.</v>
          </cell>
          <cell r="E121" t="str">
            <v>G2025-88456</v>
          </cell>
          <cell r="F121" t="str">
            <v>I4B</v>
          </cell>
          <cell r="H121">
            <v>2</v>
          </cell>
          <cell r="T121">
            <v>46059</v>
          </cell>
          <cell r="U121">
            <v>68</v>
          </cell>
          <cell r="V121">
            <v>11048052</v>
          </cell>
          <cell r="W121">
            <v>46059</v>
          </cell>
          <cell r="Y121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124" totalsRowCount="1" headerRowDxfId="19" dataDxfId="9">
  <autoFilter ref="A4:M123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8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7" totalsRowDxfId="7"/>
    <tableColumn id="7" xr3:uid="{885C90DF-50F2-453F-8426-009AABDD3062}" name="Numar cerere transfer" dataDxfId="16" totalsRowDxfId="6"/>
    <tableColumn id="8" xr3:uid="{D4441D7B-1CF3-4A31-846D-A93280BA338F}" name="Data plății  pentru Valoarea eligibila nerambursabila din PNRR  - RON" dataDxfId="15" totalsRowDxfId="5"/>
    <tableColumn id="9" xr3:uid="{007E06A1-1270-4D4A-9698-0695B2DE9288}" name="Nr. Op PNRR" dataDxfId="14" totalsRowDxfId="4"/>
    <tableColumn id="10" xr3:uid="{C42DAE1E-DB93-471C-AC4F-D05061430896}" name=" Valoarea eligibila nerambursabila din PNRR  platitata - RON" totalsRowFunction="sum" dataDxfId="13" totalsRowDxfId="3"/>
    <tableColumn id="11" xr3:uid="{455C8BBE-2B53-4E4A-9AF5-77FFB46C64FB}" name="Data plății  pentru Valoarea TVA" dataDxfId="12" totalsRowDxfId="2"/>
    <tableColumn id="12" xr3:uid="{410BA2B2-8FF7-4CA0-AA78-25235EE1992C}" name="Nr. Op TVA" dataDxfId="11" totalsRowDxfId="1"/>
    <tableColumn id="13" xr3:uid="{DAF92CCC-3952-4018-9AA2-EB179DFB9B5E}" name="Valoarea TVA Platita" totalsRowFunction="sum" dataDxfId="10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124"/>
  <sheetViews>
    <sheetView tabSelected="1" workbookViewId="0">
      <pane xSplit="2" ySplit="4" topLeftCell="C105" activePane="bottomRight" state="frozen"/>
      <selection pane="topRight" activeCell="C1" sqref="C1"/>
      <selection pane="bottomLeft" activeCell="A2" sqref="A2"/>
      <selection pane="bottomRight" activeCell="H127" sqref="H127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>
        <f ca="1">TODAY()</f>
        <v>46062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f>'[1]Plati PNRR RePower'!B2</f>
        <v>105</v>
      </c>
      <c r="C5">
        <f>'[1]Plati PNRR RePower'!C2</f>
        <v>40367945</v>
      </c>
      <c r="D5" t="str">
        <f>'[1]Plati PNRR RePower'!D2</f>
        <v>PANEL VOLT SOLAR S.R.L.</v>
      </c>
      <c r="E5" t="str">
        <f>'[1]Plati PNRR RePower'!E2</f>
        <v>G2025-85254</v>
      </c>
      <c r="F5" t="str">
        <f>'[1]Plati PNRR RePower'!F2</f>
        <v>I4B</v>
      </c>
      <c r="G5" s="11">
        <f>'[1]Plati PNRR RePower'!H2</f>
        <v>1</v>
      </c>
      <c r="H5" s="12">
        <f>'[1]Plati PNRR RePower'!T2</f>
        <v>45926</v>
      </c>
      <c r="I5" s="15">
        <f>'[1]Plati PNRR RePower'!U2</f>
        <v>365</v>
      </c>
      <c r="J5" s="16">
        <f>'[1]Plati PNRR RePower'!V2</f>
        <v>248830</v>
      </c>
      <c r="K5" s="12">
        <f>'[1]Plati PNRR RePower'!W2</f>
        <v>45926</v>
      </c>
      <c r="L5" s="15">
        <f>'[1]Plati PNRR RePower'!X2</f>
        <v>366</v>
      </c>
      <c r="M5" s="16">
        <f>'[1]Plati PNRR RePower'!Y2</f>
        <v>52254</v>
      </c>
    </row>
    <row r="6" spans="1:13" x14ac:dyDescent="0.25">
      <c r="A6">
        <v>2</v>
      </c>
      <c r="B6">
        <f>'[1]Plati PNRR RePower'!B3</f>
        <v>25</v>
      </c>
      <c r="C6">
        <f>'[1]Plati PNRR RePower'!C3</f>
        <v>15390220</v>
      </c>
      <c r="D6" t="str">
        <f>'[1]Plati PNRR RePower'!D3</f>
        <v>BEST IMAGE 2003 SRL</v>
      </c>
      <c r="E6" t="str">
        <f>'[1]Plati PNRR RePower'!E3</f>
        <v>G2025-88650</v>
      </c>
      <c r="F6" t="str">
        <f>'[1]Plati PNRR RePower'!F3</f>
        <v>I7</v>
      </c>
      <c r="G6" s="11">
        <f>'[1]Plati PNRR RePower'!H3</f>
        <v>1</v>
      </c>
      <c r="H6" s="12">
        <f>'[1]Plati PNRR RePower'!T3</f>
        <v>45930</v>
      </c>
      <c r="I6" s="15">
        <f>'[1]Plati PNRR RePower'!U3</f>
        <v>392</v>
      </c>
      <c r="J6" s="16">
        <f>'[1]Plati PNRR RePower'!V3</f>
        <v>16425</v>
      </c>
      <c r="K6" s="12">
        <f>'[1]Plati PNRR RePower'!W3</f>
        <v>45930</v>
      </c>
      <c r="L6" s="15">
        <f>'[1]Plati PNRR RePower'!X3</f>
        <v>393</v>
      </c>
      <c r="M6" s="16">
        <f>'[1]Plati PNRR RePower'!Y3</f>
        <v>3120.75</v>
      </c>
    </row>
    <row r="7" spans="1:13" x14ac:dyDescent="0.25">
      <c r="A7">
        <v>3</v>
      </c>
      <c r="B7">
        <f>'[1]Plati PNRR RePower'!B4</f>
        <v>28</v>
      </c>
      <c r="C7">
        <f>'[1]Plati PNRR RePower'!C4</f>
        <v>33168770</v>
      </c>
      <c r="D7" t="str">
        <f>'[1]Plati PNRR RePower'!D4</f>
        <v>BSC CONSULTYNG SRL</v>
      </c>
      <c r="E7" t="str">
        <f>'[1]Plati PNRR RePower'!E4</f>
        <v>G2025-88649</v>
      </c>
      <c r="F7" t="str">
        <f>'[1]Plati PNRR RePower'!F4</f>
        <v>I7</v>
      </c>
      <c r="G7" s="11">
        <f>'[1]Plati PNRR RePower'!H4</f>
        <v>1</v>
      </c>
      <c r="H7" s="12">
        <f>'[1]Plati PNRR RePower'!T4</f>
        <v>45937</v>
      </c>
      <c r="I7" s="15">
        <f>'[1]Plati PNRR RePower'!U4</f>
        <v>408</v>
      </c>
      <c r="J7" s="16">
        <f>'[1]Plati PNRR RePower'!V4</f>
        <v>1522050</v>
      </c>
      <c r="K7" s="12">
        <f>'[1]Plati PNRR RePower'!W4</f>
        <v>45937</v>
      </c>
      <c r="L7" s="15">
        <f>'[1]Plati PNRR RePower'!X4</f>
        <v>409</v>
      </c>
      <c r="M7" s="16">
        <f>'[1]Plati PNRR RePower'!Y4</f>
        <v>289188.88</v>
      </c>
    </row>
    <row r="8" spans="1:13" x14ac:dyDescent="0.25">
      <c r="A8">
        <v>4</v>
      </c>
      <c r="B8">
        <f>'[1]Plati PNRR RePower'!B5</f>
        <v>105</v>
      </c>
      <c r="C8">
        <f>'[1]Plati PNRR RePower'!C5</f>
        <v>40367945</v>
      </c>
      <c r="D8" t="str">
        <f>'[1]Plati PNRR RePower'!D5</f>
        <v>PANEL VOLT SOLAR S.R.L.</v>
      </c>
      <c r="E8" t="str">
        <f>'[1]Plati PNRR RePower'!E5</f>
        <v>G2025-85254</v>
      </c>
      <c r="F8" t="str">
        <f>'[1]Plati PNRR RePower'!F5</f>
        <v>I4B</v>
      </c>
      <c r="G8" s="11">
        <f>'[1]Plati PNRR RePower'!H5</f>
        <v>2</v>
      </c>
      <c r="H8" s="12">
        <f>'[1]Plati PNRR RePower'!T5</f>
        <v>45952</v>
      </c>
      <c r="I8" s="15">
        <f>'[1]Plati PNRR RePower'!U5</f>
        <v>448</v>
      </c>
      <c r="J8" s="16">
        <f>'[1]Plati PNRR RePower'!V5</f>
        <v>1592512</v>
      </c>
      <c r="K8" s="12">
        <f>'[1]Plati PNRR RePower'!W5</f>
        <v>45952</v>
      </c>
      <c r="L8" s="15">
        <f>'[1]Plati PNRR RePower'!X5</f>
        <v>449</v>
      </c>
      <c r="M8" s="16">
        <f>'[1]Plati PNRR RePower'!Y5</f>
        <v>334427.52000000002</v>
      </c>
    </row>
    <row r="9" spans="1:13" x14ac:dyDescent="0.25">
      <c r="A9">
        <v>5</v>
      </c>
      <c r="B9">
        <f>'[1]Plati PNRR RePower'!B6</f>
        <v>163</v>
      </c>
      <c r="C9">
        <f>'[1]Plati PNRR RePower'!C6</f>
        <v>28437065</v>
      </c>
      <c r="D9" t="str">
        <f>'[1]Plati PNRR RePower'!D6</f>
        <v>PASIROM INTERNAȚIONAL SRL</v>
      </c>
      <c r="E9" t="str">
        <f>'[1]Plati PNRR RePower'!E6</f>
        <v>G2025-85008</v>
      </c>
      <c r="F9" t="str">
        <f>'[1]Plati PNRR RePower'!F6</f>
        <v>I4B</v>
      </c>
      <c r="G9" s="11">
        <f>'[1]Plati PNRR RePower'!H6</f>
        <v>1</v>
      </c>
      <c r="H9" s="12">
        <f>'[1]Plati PNRR RePower'!T6</f>
        <v>45953</v>
      </c>
      <c r="I9" s="15">
        <f>'[1]Plati PNRR RePower'!U6</f>
        <v>465</v>
      </c>
      <c r="J9" s="16">
        <f>'[1]Plati PNRR RePower'!V6</f>
        <v>895788</v>
      </c>
      <c r="K9" s="12">
        <f>'[1]Plati PNRR RePower'!W6</f>
        <v>45953</v>
      </c>
      <c r="L9" s="15">
        <f>'[1]Plati PNRR RePower'!X6</f>
        <v>466</v>
      </c>
      <c r="M9" s="16">
        <f>'[1]Plati PNRR RePower'!Y6</f>
        <v>188115.48</v>
      </c>
    </row>
    <row r="10" spans="1:13" x14ac:dyDescent="0.25">
      <c r="A10">
        <v>6</v>
      </c>
      <c r="B10">
        <f>'[1]Plati PNRR RePower'!B7</f>
        <v>102</v>
      </c>
      <c r="C10">
        <f>'[1]Plati PNRR RePower'!C7</f>
        <v>36670168</v>
      </c>
      <c r="D10" t="str">
        <f>'[1]Plati PNRR RePower'!D7</f>
        <v>PROEX INSTAL CONSULTING SRL</v>
      </c>
      <c r="E10" t="str">
        <f>'[1]Plati PNRR RePower'!E7</f>
        <v>G2025-85313</v>
      </c>
      <c r="F10" t="str">
        <f>'[1]Plati PNRR RePower'!F7</f>
        <v>I4B</v>
      </c>
      <c r="G10" s="11">
        <f>'[1]Plati PNRR RePower'!H7</f>
        <v>1</v>
      </c>
      <c r="H10" s="12">
        <f>'[1]Plati PNRR RePower'!T7</f>
        <v>45953</v>
      </c>
      <c r="I10" s="15">
        <f>'[1]Plati PNRR RePower'!U7</f>
        <v>467</v>
      </c>
      <c r="J10" s="16">
        <f>'[1]Plati PNRR RePower'!V7</f>
        <v>273713</v>
      </c>
      <c r="K10" s="12">
        <f>'[1]Plati PNRR RePower'!W7</f>
        <v>45953</v>
      </c>
      <c r="L10" s="15">
        <f>'[1]Plati PNRR RePower'!X7</f>
        <v>468</v>
      </c>
      <c r="M10" s="16">
        <f>'[1]Plati PNRR RePower'!Y7</f>
        <v>57479.73</v>
      </c>
    </row>
    <row r="11" spans="1:13" x14ac:dyDescent="0.25">
      <c r="A11">
        <v>7</v>
      </c>
      <c r="B11">
        <f>'[1]Plati PNRR RePower'!B8</f>
        <v>14</v>
      </c>
      <c r="C11">
        <f>'[1]Plati PNRR RePower'!C8</f>
        <v>40769870</v>
      </c>
      <c r="D11" t="str">
        <f>'[1]Plati PNRR RePower'!D8</f>
        <v>LUKY DĂMĂTĂR SRL</v>
      </c>
      <c r="E11" t="str">
        <f>'[1]Plati PNRR RePower'!E8</f>
        <v>G2025-88564</v>
      </c>
      <c r="F11" t="str">
        <f>'[1]Plati PNRR RePower'!F8</f>
        <v>I7</v>
      </c>
      <c r="G11" s="11">
        <f>'[1]Plati PNRR RePower'!H8</f>
        <v>1</v>
      </c>
      <c r="H11" s="12">
        <f>'[1]Plati PNRR RePower'!T8</f>
        <v>45953</v>
      </c>
      <c r="I11" s="15">
        <f>'[1]Plati PNRR RePower'!U8</f>
        <v>469</v>
      </c>
      <c r="J11" s="16">
        <f>'[1]Plati PNRR RePower'!V8</f>
        <v>5425725</v>
      </c>
      <c r="K11" s="12">
        <f>'[1]Plati PNRR RePower'!W8</f>
        <v>45953</v>
      </c>
      <c r="L11" s="15">
        <f>'[1]Plati PNRR RePower'!X8</f>
        <v>470</v>
      </c>
      <c r="M11" s="16">
        <f>'[1]Plati PNRR RePower'!Y8</f>
        <v>1139402</v>
      </c>
    </row>
    <row r="12" spans="1:13" x14ac:dyDescent="0.25">
      <c r="A12">
        <v>8</v>
      </c>
      <c r="B12">
        <f>'[1]Plati PNRR RePower'!B9</f>
        <v>4</v>
      </c>
      <c r="C12">
        <f>'[1]Plati PNRR RePower'!C9</f>
        <v>39221724</v>
      </c>
      <c r="D12" t="str">
        <f>'[1]Plati PNRR RePower'!D9</f>
        <v>EXTRACT MIN SRL</v>
      </c>
      <c r="E12" t="str">
        <f>'[1]Plati PNRR RePower'!E9</f>
        <v>G2025-88098</v>
      </c>
      <c r="F12" t="str">
        <f>'[1]Plati PNRR RePower'!F9</f>
        <v>I7</v>
      </c>
      <c r="G12" s="11">
        <f>'[1]Plati PNRR RePower'!H9</f>
        <v>1</v>
      </c>
      <c r="H12" s="12">
        <f>'[1]Plati PNRR RePower'!T9</f>
        <v>45953</v>
      </c>
      <c r="I12" s="15">
        <f>'[1]Plati PNRR RePower'!U9</f>
        <v>432</v>
      </c>
      <c r="J12" s="16">
        <f>'[1]Plati PNRR RePower'!V9</f>
        <v>1434450</v>
      </c>
      <c r="K12" s="12">
        <f>'[1]Plati PNRR RePower'!W9</f>
        <v>45953</v>
      </c>
      <c r="L12" s="15">
        <f>'[1]Plati PNRR RePower'!X9</f>
        <v>433</v>
      </c>
      <c r="M12" s="16">
        <f>'[1]Plati PNRR RePower'!Y9</f>
        <v>301234.5</v>
      </c>
    </row>
    <row r="13" spans="1:13" x14ac:dyDescent="0.25">
      <c r="A13">
        <v>9</v>
      </c>
      <c r="B13">
        <f>'[1]Plati PNRR RePower'!B10</f>
        <v>23</v>
      </c>
      <c r="C13">
        <f>'[1]Plati PNRR RePower'!C10</f>
        <v>14990773</v>
      </c>
      <c r="D13" t="str">
        <f>'[1]Plati PNRR RePower'!D10</f>
        <v>SHUMICON SRL</v>
      </c>
      <c r="E13" t="str">
        <f>'[1]Plati PNRR RePower'!E10</f>
        <v>G2025-88505</v>
      </c>
      <c r="F13" t="str">
        <f>'[1]Plati PNRR RePower'!F10</f>
        <v>I7</v>
      </c>
      <c r="G13" s="11">
        <f>'[1]Plati PNRR RePower'!H10</f>
        <v>1</v>
      </c>
      <c r="H13" s="12">
        <f>'[1]Plati PNRR RePower'!T10</f>
        <v>45953</v>
      </c>
      <c r="I13" s="15">
        <f>'[1]Plati PNRR RePower'!U10</f>
        <v>434</v>
      </c>
      <c r="J13" s="16">
        <f>'[1]Plati PNRR RePower'!V10</f>
        <v>5409300</v>
      </c>
      <c r="K13" s="12">
        <f>'[1]Plati PNRR RePower'!W10</f>
        <v>45953</v>
      </c>
      <c r="L13" s="15">
        <f>'[1]Plati PNRR RePower'!X10</f>
        <v>435</v>
      </c>
      <c r="M13" s="16">
        <f>'[1]Plati PNRR RePower'!Y10</f>
        <v>1135953</v>
      </c>
    </row>
    <row r="14" spans="1:13" x14ac:dyDescent="0.25">
      <c r="A14">
        <v>10</v>
      </c>
      <c r="B14">
        <f>'[1]Plati PNRR RePower'!B11</f>
        <v>27</v>
      </c>
      <c r="C14">
        <f>'[1]Plati PNRR RePower'!C11</f>
        <v>33394327</v>
      </c>
      <c r="D14" t="str">
        <f>'[1]Plati PNRR RePower'!D11</f>
        <v>TOP PROJECTS SRL</v>
      </c>
      <c r="E14" t="str">
        <f>'[1]Plati PNRR RePower'!E11</f>
        <v>G2025-88651</v>
      </c>
      <c r="F14" t="str">
        <f>'[1]Plati PNRR RePower'!F11</f>
        <v>I7</v>
      </c>
      <c r="G14" s="11">
        <f>'[1]Plati PNRR RePower'!H11</f>
        <v>1</v>
      </c>
      <c r="H14" s="12">
        <f>'[1]Plati PNRR RePower'!T11</f>
        <v>45953</v>
      </c>
      <c r="I14" s="15">
        <f>'[1]Plati PNRR RePower'!U11</f>
        <v>436</v>
      </c>
      <c r="J14" s="16">
        <f>'[1]Plati PNRR RePower'!V11</f>
        <v>1801275</v>
      </c>
      <c r="K14" s="12">
        <f>'[1]Plati PNRR RePower'!W11</f>
        <v>45953</v>
      </c>
      <c r="L14" s="15">
        <f>'[1]Plati PNRR RePower'!X11</f>
        <v>437</v>
      </c>
      <c r="M14" s="16">
        <f>'[1]Plati PNRR RePower'!Y11</f>
        <v>342242.25</v>
      </c>
    </row>
    <row r="15" spans="1:13" x14ac:dyDescent="0.25">
      <c r="A15">
        <v>11</v>
      </c>
      <c r="B15">
        <f>'[1]Plati PNRR RePower'!B12</f>
        <v>5</v>
      </c>
      <c r="C15">
        <f>'[1]Plati PNRR RePower'!C12</f>
        <v>32800281</v>
      </c>
      <c r="D15" t="str">
        <f>'[1]Plati PNRR RePower'!D12</f>
        <v>AVANTAJ TEXTIL ONLINE S.R.L.</v>
      </c>
      <c r="E15" t="str">
        <f>'[1]Plati PNRR RePower'!E12</f>
        <v>G2025-88394</v>
      </c>
      <c r="F15" t="str">
        <f>'[1]Plati PNRR RePower'!F12</f>
        <v>I7</v>
      </c>
      <c r="G15" s="11">
        <f>'[1]Plati PNRR RePower'!H12</f>
        <v>1</v>
      </c>
      <c r="H15" s="12">
        <f>'[1]Plati PNRR RePower'!T12</f>
        <v>45953</v>
      </c>
      <c r="I15" s="15">
        <f>'[1]Plati PNRR RePower'!U12</f>
        <v>438</v>
      </c>
      <c r="J15" s="16">
        <f>'[1]Plati PNRR RePower'!V12</f>
        <v>459900</v>
      </c>
      <c r="K15" s="12">
        <f>'[1]Plati PNRR RePower'!W12</f>
        <v>45953</v>
      </c>
      <c r="L15" s="15">
        <f>'[1]Plati PNRR RePower'!X12</f>
        <v>439</v>
      </c>
      <c r="M15" s="16">
        <f>'[1]Plati PNRR RePower'!Y12</f>
        <v>96579</v>
      </c>
    </row>
    <row r="16" spans="1:13" x14ac:dyDescent="0.25">
      <c r="A16">
        <v>12</v>
      </c>
      <c r="B16">
        <f>'[1]Plati PNRR RePower'!B13</f>
        <v>7</v>
      </c>
      <c r="C16">
        <f>'[1]Plati PNRR RePower'!C13</f>
        <v>19284507</v>
      </c>
      <c r="D16" t="str">
        <f>'[1]Plati PNRR RePower'!D13</f>
        <v>PAVI-LUX SRL</v>
      </c>
      <c r="E16" t="str">
        <f>'[1]Plati PNRR RePower'!E13</f>
        <v>G2025-88606</v>
      </c>
      <c r="F16" t="str">
        <f>'[1]Plati PNRR RePower'!F13</f>
        <v>I7</v>
      </c>
      <c r="G16" s="11">
        <f>'[1]Plati PNRR RePower'!H13</f>
        <v>1</v>
      </c>
      <c r="H16" s="12">
        <f>'[1]Plati PNRR RePower'!T13</f>
        <v>45953</v>
      </c>
      <c r="I16" s="15">
        <f>'[1]Plati PNRR RePower'!U13</f>
        <v>440</v>
      </c>
      <c r="J16" s="16">
        <f>'[1]Plati PNRR RePower'!V13</f>
        <v>98550</v>
      </c>
      <c r="K16" s="12">
        <f>'[1]Plati PNRR RePower'!W13</f>
        <v>45953</v>
      </c>
      <c r="L16" s="15">
        <f>'[1]Plati PNRR RePower'!X13</f>
        <v>441</v>
      </c>
      <c r="M16" s="16">
        <f>'[1]Plati PNRR RePower'!Y13</f>
        <v>20695.5</v>
      </c>
    </row>
    <row r="17" spans="1:13" x14ac:dyDescent="0.25">
      <c r="A17">
        <v>13</v>
      </c>
      <c r="B17">
        <f>'[1]Plati PNRR RePower'!B14</f>
        <v>10</v>
      </c>
      <c r="C17">
        <f>'[1]Plati PNRR RePower'!C14</f>
        <v>35896737</v>
      </c>
      <c r="D17" t="str">
        <f>'[1]Plati PNRR RePower'!D14</f>
        <v>CLAROM CAPITAL SRL</v>
      </c>
      <c r="E17" t="str">
        <f>'[1]Plati PNRR RePower'!E14</f>
        <v>G2025-88058</v>
      </c>
      <c r="F17" t="str">
        <f>'[1]Plati PNRR RePower'!F14</f>
        <v>I7</v>
      </c>
      <c r="G17" s="11">
        <f>'[1]Plati PNRR RePower'!H14</f>
        <v>1</v>
      </c>
      <c r="H17" s="12">
        <f>'[1]Plati PNRR RePower'!T14</f>
        <v>45953</v>
      </c>
      <c r="I17" s="15">
        <f>'[1]Plati PNRR RePower'!U14</f>
        <v>442</v>
      </c>
      <c r="J17" s="16">
        <f>'[1]Plati PNRR RePower'!V14</f>
        <v>5365500</v>
      </c>
      <c r="K17" s="12">
        <f>'[1]Plati PNRR RePower'!W14</f>
        <v>45953</v>
      </c>
      <c r="L17" s="15">
        <f>'[1]Plati PNRR RePower'!X14</f>
        <v>443</v>
      </c>
      <c r="M17" s="16">
        <f>'[1]Plati PNRR RePower'!Y14</f>
        <v>1126754</v>
      </c>
    </row>
    <row r="18" spans="1:13" x14ac:dyDescent="0.25">
      <c r="A18">
        <v>14</v>
      </c>
      <c r="B18">
        <f>'[1]Plati PNRR RePower'!B15</f>
        <v>9</v>
      </c>
      <c r="C18">
        <f>'[1]Plati PNRR RePower'!C15</f>
        <v>35200150</v>
      </c>
      <c r="D18" t="str">
        <f>'[1]Plati PNRR RePower'!D15</f>
        <v>HOME CONSTRUCT INVESTMENTS SRL</v>
      </c>
      <c r="E18" t="str">
        <f>'[1]Plati PNRR RePower'!E15</f>
        <v>G2025-88093</v>
      </c>
      <c r="F18" t="str">
        <f>'[1]Plati PNRR RePower'!F15</f>
        <v>I7</v>
      </c>
      <c r="G18" s="11">
        <f>'[1]Plati PNRR RePower'!H15</f>
        <v>1</v>
      </c>
      <c r="H18" s="12">
        <f>'[1]Plati PNRR RePower'!T15</f>
        <v>45953</v>
      </c>
      <c r="I18" s="15">
        <f>'[1]Plati PNRR RePower'!U15</f>
        <v>444</v>
      </c>
      <c r="J18" s="16">
        <f>'[1]Plati PNRR RePower'!V15</f>
        <v>344925</v>
      </c>
      <c r="K18" s="12">
        <f>'[1]Plati PNRR RePower'!W15</f>
        <v>45953</v>
      </c>
      <c r="L18" s="15">
        <f>'[1]Plati PNRR RePower'!X15</f>
        <v>445</v>
      </c>
      <c r="M18" s="16">
        <f>'[1]Plati PNRR RePower'!Y15</f>
        <v>65535</v>
      </c>
    </row>
    <row r="19" spans="1:13" x14ac:dyDescent="0.25">
      <c r="A19">
        <v>15</v>
      </c>
      <c r="B19">
        <f>'[1]Plati PNRR RePower'!B16</f>
        <v>20</v>
      </c>
      <c r="C19">
        <f>'[1]Plati PNRR RePower'!C16</f>
        <v>28437065</v>
      </c>
      <c r="D19" t="str">
        <f>'[1]Plati PNRR RePower'!D16</f>
        <v>PASIROM INTERNATIONAL SRL</v>
      </c>
      <c r="E19" t="str">
        <f>'[1]Plati PNRR RePower'!E16</f>
        <v>G2025-88109</v>
      </c>
      <c r="F19" t="str">
        <f>'[1]Plati PNRR RePower'!F16</f>
        <v>I7</v>
      </c>
      <c r="G19" s="11">
        <f>'[1]Plati PNRR RePower'!H16</f>
        <v>1</v>
      </c>
      <c r="H19" s="12">
        <f>'[1]Plati PNRR RePower'!T16</f>
        <v>45953</v>
      </c>
      <c r="I19" s="15">
        <f>'[1]Plati PNRR RePower'!U16</f>
        <v>446</v>
      </c>
      <c r="J19" s="16">
        <f>'[1]Plati PNRR RePower'!V16</f>
        <v>4171950</v>
      </c>
      <c r="K19" s="12">
        <f>'[1]Plati PNRR RePower'!W16</f>
        <v>45953</v>
      </c>
      <c r="L19" s="15">
        <f>'[1]Plati PNRR RePower'!X16</f>
        <v>447</v>
      </c>
      <c r="M19" s="16">
        <f>'[1]Plati PNRR RePower'!Y16</f>
        <v>876109.5</v>
      </c>
    </row>
    <row r="20" spans="1:13" x14ac:dyDescent="0.25">
      <c r="A20">
        <v>16</v>
      </c>
      <c r="B20">
        <f>'[1]Plati PNRR RePower'!B17</f>
        <v>11</v>
      </c>
      <c r="C20">
        <f>'[1]Plati PNRR RePower'!C17</f>
        <v>6060273</v>
      </c>
      <c r="D20" t="str">
        <f>'[1]Plati PNRR RePower'!D17</f>
        <v>AG SAN INVEST SRL</v>
      </c>
      <c r="E20" t="str">
        <f>'[1]Plati PNRR RePower'!E17</f>
        <v>G2025-88568</v>
      </c>
      <c r="F20" t="str">
        <f>'[1]Plati PNRR RePower'!F17</f>
        <v>I7</v>
      </c>
      <c r="G20" s="11">
        <f>'[1]Plati PNRR RePower'!H17</f>
        <v>1</v>
      </c>
      <c r="H20" s="12">
        <f>'[1]Plati PNRR RePower'!T17</f>
        <v>45953</v>
      </c>
      <c r="I20" s="15">
        <f>'[1]Plati PNRR RePower'!U17</f>
        <v>450</v>
      </c>
      <c r="J20" s="16">
        <f>'[1]Plati PNRR RePower'!V17</f>
        <v>38325</v>
      </c>
      <c r="K20" s="12">
        <f>'[1]Plati PNRR RePower'!W17</f>
        <v>45953</v>
      </c>
      <c r="L20" s="15">
        <f>'[1]Plati PNRR RePower'!X17</f>
        <v>451</v>
      </c>
      <c r="M20" s="16">
        <f>'[1]Plati PNRR RePower'!Y17</f>
        <v>8048</v>
      </c>
    </row>
    <row r="21" spans="1:13" x14ac:dyDescent="0.25">
      <c r="A21">
        <v>17</v>
      </c>
      <c r="B21">
        <f>'[1]Plati PNRR RePower'!B18</f>
        <v>3</v>
      </c>
      <c r="C21">
        <f>'[1]Plati PNRR RePower'!C18</f>
        <v>49207700</v>
      </c>
      <c r="D21" t="str">
        <f>'[1]Plati PNRR RePower'!D18</f>
        <v>ATO RESOURCING SRL</v>
      </c>
      <c r="E21" t="str">
        <f>'[1]Plati PNRR RePower'!E18</f>
        <v>G2025-109574</v>
      </c>
      <c r="F21" t="str">
        <f>'[1]Plati PNRR RePower'!F18</f>
        <v>I7</v>
      </c>
      <c r="G21" s="11">
        <f>'[1]Plati PNRR RePower'!H18</f>
        <v>1</v>
      </c>
      <c r="H21" s="12">
        <f>'[1]Plati PNRR RePower'!T18</f>
        <v>45953</v>
      </c>
      <c r="I21" s="15">
        <f>'[1]Plati PNRR RePower'!U18</f>
        <v>452</v>
      </c>
      <c r="J21" s="16">
        <f>'[1]Plati PNRR RePower'!V18</f>
        <v>930750</v>
      </c>
      <c r="K21" s="12">
        <f>'[1]Plati PNRR RePower'!W18</f>
        <v>45953</v>
      </c>
      <c r="L21" s="15">
        <f>'[1]Plati PNRR RePower'!X18</f>
        <v>453</v>
      </c>
      <c r="M21" s="16">
        <f>'[1]Plati PNRR RePower'!Y18</f>
        <v>195457.5</v>
      </c>
    </row>
    <row r="22" spans="1:13" x14ac:dyDescent="0.25">
      <c r="A22">
        <v>18</v>
      </c>
      <c r="B22">
        <f>'[1]Plati PNRR RePower'!B19</f>
        <v>16</v>
      </c>
      <c r="C22">
        <f>'[1]Plati PNRR RePower'!C19</f>
        <v>31105384</v>
      </c>
      <c r="D22" t="str">
        <f>'[1]Plati PNRR RePower'!D19</f>
        <v>ELSATERM CONSTRUCT SRL</v>
      </c>
      <c r="E22" t="str">
        <f>'[1]Plati PNRR RePower'!E19</f>
        <v>G2025-88233</v>
      </c>
      <c r="F22" t="str">
        <f>'[1]Plati PNRR RePower'!F19</f>
        <v>I7</v>
      </c>
      <c r="G22" s="11">
        <f>'[1]Plati PNRR RePower'!H19</f>
        <v>1</v>
      </c>
      <c r="H22" s="12">
        <f>'[1]Plati PNRR RePower'!T19</f>
        <v>45953</v>
      </c>
      <c r="I22" s="15">
        <f>'[1]Plati PNRR RePower'!U19</f>
        <v>454</v>
      </c>
      <c r="J22" s="16">
        <f>'[1]Plati PNRR RePower'!V19</f>
        <v>5469525</v>
      </c>
      <c r="K22" s="12">
        <f>'[1]Plati PNRR RePower'!W19</f>
        <v>45953</v>
      </c>
      <c r="L22" s="15">
        <f>'[1]Plati PNRR RePower'!X19</f>
        <v>455</v>
      </c>
      <c r="M22" s="16">
        <f>'[1]Plati PNRR RePower'!Y19</f>
        <v>1148600.25</v>
      </c>
    </row>
    <row r="23" spans="1:13" x14ac:dyDescent="0.25">
      <c r="A23">
        <v>19</v>
      </c>
      <c r="B23">
        <f>'[1]Plati PNRR RePower'!B20</f>
        <v>31</v>
      </c>
      <c r="C23">
        <f>'[1]Plati PNRR RePower'!C20</f>
        <v>36425770</v>
      </c>
      <c r="D23" t="str">
        <f>'[1]Plati PNRR RePower'!D20</f>
        <v>BUZA CINCI TEI SRL</v>
      </c>
      <c r="E23" t="str">
        <f>'[1]Plati PNRR RePower'!E20</f>
        <v>G2025-87987</v>
      </c>
      <c r="F23" t="str">
        <f>'[1]Plati PNRR RePower'!F20</f>
        <v>I7</v>
      </c>
      <c r="G23" s="11">
        <f>'[1]Plati PNRR RePower'!H20</f>
        <v>1</v>
      </c>
      <c r="H23" s="12">
        <f>'[1]Plati PNRR RePower'!T20</f>
        <v>45953</v>
      </c>
      <c r="I23" s="15">
        <f>'[1]Plati PNRR RePower'!U20</f>
        <v>456</v>
      </c>
      <c r="J23" s="16">
        <f>'[1]Plati PNRR RePower'!V20</f>
        <v>4588050</v>
      </c>
      <c r="K23" s="12">
        <f>'[1]Plati PNRR RePower'!W20</f>
        <v>45953</v>
      </c>
      <c r="L23" s="15">
        <f>'[1]Plati PNRR RePower'!X20</f>
        <v>457</v>
      </c>
      <c r="M23" s="16">
        <f>'[1]Plati PNRR RePower'!Y20</f>
        <v>871729.5</v>
      </c>
    </row>
    <row r="24" spans="1:13" x14ac:dyDescent="0.25">
      <c r="A24">
        <v>20</v>
      </c>
      <c r="B24">
        <f>'[1]Plati PNRR RePower'!B21</f>
        <v>18</v>
      </c>
      <c r="C24">
        <f>'[1]Plati PNRR RePower'!C21</f>
        <v>5947090</v>
      </c>
      <c r="D24" t="str">
        <f>'[1]Plati PNRR RePower'!D21</f>
        <v>LIPOPLAST SRL</v>
      </c>
      <c r="E24" t="str">
        <f>'[1]Plati PNRR RePower'!E21</f>
        <v>G2025-88105</v>
      </c>
      <c r="F24" t="str">
        <f>'[1]Plati PNRR RePower'!F21</f>
        <v>I7</v>
      </c>
      <c r="G24" s="11">
        <f>'[1]Plati PNRR RePower'!H21</f>
        <v>1</v>
      </c>
      <c r="H24" s="12">
        <f>'[1]Plati PNRR RePower'!T21</f>
        <v>45953</v>
      </c>
      <c r="I24" s="15">
        <f>'[1]Plati PNRR RePower'!U21</f>
        <v>458</v>
      </c>
      <c r="J24" s="16">
        <f>'[1]Plati PNRR RePower'!V21</f>
        <v>459900</v>
      </c>
      <c r="K24" s="12">
        <f>'[1]Plati PNRR RePower'!W21</f>
        <v>45953</v>
      </c>
      <c r="L24" s="15">
        <f>'[1]Plati PNRR RePower'!X21</f>
        <v>459</v>
      </c>
      <c r="M24" s="16">
        <f>'[1]Plati PNRR RePower'!Y21</f>
        <v>96579</v>
      </c>
    </row>
    <row r="25" spans="1:13" x14ac:dyDescent="0.25">
      <c r="A25">
        <v>21</v>
      </c>
      <c r="B25">
        <f>'[1]Plati PNRR RePower'!B22</f>
        <v>105</v>
      </c>
      <c r="C25">
        <f>'[1]Plati PNRR RePower'!C22</f>
        <v>40367945</v>
      </c>
      <c r="D25" t="str">
        <f>'[1]Plati PNRR RePower'!D22</f>
        <v>PANEL VOLT SOLAR S.R.L.</v>
      </c>
      <c r="E25" t="str">
        <f>'[1]Plati PNRR RePower'!E22</f>
        <v>G2025-85254</v>
      </c>
      <c r="F25" t="str">
        <f>'[1]Plati PNRR RePower'!F22</f>
        <v>I4B</v>
      </c>
      <c r="G25" s="11">
        <f>'[1]Plati PNRR RePower'!H22</f>
        <v>3</v>
      </c>
      <c r="H25" s="12">
        <f>'[1]Plati PNRR RePower'!T22</f>
        <v>45958</v>
      </c>
      <c r="I25" s="15">
        <f>'[1]Plati PNRR RePower'!U22</f>
        <v>541</v>
      </c>
      <c r="J25" s="16">
        <f>'[1]Plati PNRR RePower'!V22</f>
        <v>1393448</v>
      </c>
      <c r="K25" s="12">
        <f>'[1]Plati PNRR RePower'!W22</f>
        <v>45958</v>
      </c>
      <c r="L25" s="15">
        <f>'[1]Plati PNRR RePower'!X22</f>
        <v>542</v>
      </c>
      <c r="M25" s="16">
        <f>'[1]Plati PNRR RePower'!Y22</f>
        <v>292624.08</v>
      </c>
    </row>
    <row r="26" spans="1:13" x14ac:dyDescent="0.25">
      <c r="A26">
        <v>22</v>
      </c>
      <c r="B26">
        <f>'[1]Plati PNRR RePower'!B23</f>
        <v>29</v>
      </c>
      <c r="C26">
        <f>'[1]Plati PNRR RePower'!C23</f>
        <v>35220734</v>
      </c>
      <c r="D26" t="str">
        <f>'[1]Plati PNRR RePower'!D23</f>
        <v>Casa Aniesana SRL</v>
      </c>
      <c r="E26" t="str">
        <f>'[1]Plati PNRR RePower'!E23</f>
        <v>G2025-88514</v>
      </c>
      <c r="F26" t="str">
        <f>'[1]Plati PNRR RePower'!F23</f>
        <v>I7</v>
      </c>
      <c r="G26" s="11">
        <f>'[1]Plati PNRR RePower'!H23</f>
        <v>1</v>
      </c>
      <c r="H26" s="12">
        <f>'[1]Plati PNRR RePower'!T23</f>
        <v>45958</v>
      </c>
      <c r="I26" s="15">
        <f>'[1]Plati PNRR RePower'!U23</f>
        <v>553</v>
      </c>
      <c r="J26" s="16">
        <f>'[1]Plati PNRR RePower'!V23</f>
        <v>4210275</v>
      </c>
      <c r="K26" s="12">
        <f>'[1]Plati PNRR RePower'!W23</f>
        <v>45958</v>
      </c>
      <c r="L26" s="15">
        <f>'[1]Plati PNRR RePower'!X23</f>
        <v>554</v>
      </c>
      <c r="M26" s="16">
        <f>'[1]Plati PNRR RePower'!Y23</f>
        <v>799952</v>
      </c>
    </row>
    <row r="27" spans="1:13" x14ac:dyDescent="0.25">
      <c r="A27">
        <v>23</v>
      </c>
      <c r="B27">
        <f>'[1]Plati PNRR RePower'!B24</f>
        <v>6</v>
      </c>
      <c r="C27">
        <f>'[1]Plati PNRR RePower'!C24</f>
        <v>41378314</v>
      </c>
      <c r="D27" t="str">
        <f>'[1]Plati PNRR RePower'!D24</f>
        <v>DECOR EFREM SRL</v>
      </c>
      <c r="E27" t="str">
        <f>'[1]Plati PNRR RePower'!E24</f>
        <v>G2025-88659</v>
      </c>
      <c r="F27" t="str">
        <f>'[1]Plati PNRR RePower'!F24</f>
        <v>I7</v>
      </c>
      <c r="G27" s="11">
        <f>'[1]Plati PNRR RePower'!H24</f>
        <v>1</v>
      </c>
      <c r="H27" s="12">
        <f>'[1]Plati PNRR RePower'!T24</f>
        <v>45958</v>
      </c>
      <c r="I27" s="15">
        <f>'[1]Plati PNRR RePower'!U24</f>
        <v>533</v>
      </c>
      <c r="J27" s="16">
        <f>'[1]Plati PNRR RePower'!V24</f>
        <v>459900</v>
      </c>
      <c r="K27" s="12">
        <f>'[1]Plati PNRR RePower'!W24</f>
        <v>45958</v>
      </c>
      <c r="L27" s="15">
        <f>'[1]Plati PNRR RePower'!X24</f>
        <v>534</v>
      </c>
      <c r="M27" s="16">
        <f>'[1]Plati PNRR RePower'!Y24</f>
        <v>87381</v>
      </c>
    </row>
    <row r="28" spans="1:13" x14ac:dyDescent="0.25">
      <c r="A28">
        <v>24</v>
      </c>
      <c r="B28">
        <f>'[1]Plati PNRR RePower'!B25</f>
        <v>16</v>
      </c>
      <c r="C28">
        <f>'[1]Plati PNRR RePower'!C25</f>
        <v>31105384</v>
      </c>
      <c r="D28" t="str">
        <f>'[1]Plati PNRR RePower'!D25</f>
        <v>ELSATERM CONSTRUCT SRL</v>
      </c>
      <c r="E28" t="str">
        <f>'[1]Plati PNRR RePower'!E25</f>
        <v>G2025-88233</v>
      </c>
      <c r="F28" t="str">
        <f>'[1]Plati PNRR RePower'!F25</f>
        <v>I7</v>
      </c>
      <c r="G28" s="11">
        <f>'[1]Plati PNRR RePower'!H25</f>
        <v>2</v>
      </c>
      <c r="H28" s="12">
        <f>'[1]Plati PNRR RePower'!T25</f>
        <v>45958</v>
      </c>
      <c r="I28" s="15">
        <f>'[1]Plati PNRR RePower'!U25</f>
        <v>535</v>
      </c>
      <c r="J28" s="16">
        <f>'[1]Plati PNRR RePower'!V25</f>
        <v>95053</v>
      </c>
      <c r="K28" s="12">
        <f>'[1]Plati PNRR RePower'!W25</f>
        <v>45958</v>
      </c>
      <c r="L28" s="15">
        <f>'[1]Plati PNRR RePower'!X25</f>
        <v>536</v>
      </c>
      <c r="M28" s="16">
        <f>'[1]Plati PNRR RePower'!Y25</f>
        <v>19961.13</v>
      </c>
    </row>
    <row r="29" spans="1:13" x14ac:dyDescent="0.25">
      <c r="A29">
        <v>25</v>
      </c>
      <c r="B29">
        <f>'[1]Plati PNRR RePower'!B26</f>
        <v>15</v>
      </c>
      <c r="C29">
        <f>'[1]Plati PNRR RePower'!C26</f>
        <v>31677220</v>
      </c>
      <c r="D29" t="str">
        <f>'[1]Plati PNRR RePower'!D26</f>
        <v>SPÎNACHE PROIECT SRL</v>
      </c>
      <c r="E29" t="str">
        <f>'[1]Plati PNRR RePower'!E26</f>
        <v>G2025-88231</v>
      </c>
      <c r="F29" t="str">
        <f>'[1]Plati PNRR RePower'!F26</f>
        <v>I7</v>
      </c>
      <c r="G29" s="11">
        <f>'[1]Plati PNRR RePower'!H26</f>
        <v>1</v>
      </c>
      <c r="H29" s="12">
        <f>'[1]Plati PNRR RePower'!T26</f>
        <v>45958</v>
      </c>
      <c r="I29" s="15">
        <f>'[1]Plati PNRR RePower'!U26</f>
        <v>539</v>
      </c>
      <c r="J29" s="16">
        <f>'[1]Plati PNRR RePower'!V26</f>
        <v>5256000</v>
      </c>
      <c r="K29" s="12">
        <f>'[1]Plati PNRR RePower'!W26</f>
        <v>45958</v>
      </c>
      <c r="L29" s="15">
        <f>'[1]Plati PNRR RePower'!X26</f>
        <v>540</v>
      </c>
      <c r="M29" s="16">
        <f>'[1]Plati PNRR RePower'!Y26</f>
        <v>1103760</v>
      </c>
    </row>
    <row r="30" spans="1:13" x14ac:dyDescent="0.25">
      <c r="A30">
        <v>26</v>
      </c>
      <c r="B30">
        <f>'[1]Plati PNRR RePower'!B27</f>
        <v>30</v>
      </c>
      <c r="C30">
        <f>'[1]Plati PNRR RePower'!C27</f>
        <v>35101598</v>
      </c>
      <c r="D30" t="str">
        <f>'[1]Plati PNRR RePower'!D27</f>
        <v>INOVATIV ELECTRICAL COMPANY SRL</v>
      </c>
      <c r="E30" t="str">
        <f>'[1]Plati PNRR RePower'!E27</f>
        <v>G2025-110150</v>
      </c>
      <c r="F30" t="str">
        <f>'[1]Plati PNRR RePower'!F27</f>
        <v>I7</v>
      </c>
      <c r="G30" s="11">
        <f>'[1]Plati PNRR RePower'!H27</f>
        <v>1</v>
      </c>
      <c r="H30" s="12">
        <f>'[1]Plati PNRR RePower'!T27</f>
        <v>45959</v>
      </c>
      <c r="I30" s="15">
        <f>'[1]Plati PNRR RePower'!U27</f>
        <v>558</v>
      </c>
      <c r="J30" s="16">
        <f>'[1]Plati PNRR RePower'!V27</f>
        <v>5464050</v>
      </c>
      <c r="K30" s="12">
        <f>'[1]Plati PNRR RePower'!W27</f>
        <v>45959</v>
      </c>
      <c r="L30" s="15">
        <f>'[1]Plati PNRR RePower'!X27</f>
        <v>559</v>
      </c>
      <c r="M30" s="16">
        <f>'[1]Plati PNRR RePower'!Y27</f>
        <v>1147450.5</v>
      </c>
    </row>
    <row r="31" spans="1:13" x14ac:dyDescent="0.25">
      <c r="A31">
        <v>27</v>
      </c>
      <c r="B31">
        <f>'[1]Plati PNRR RePower'!B28</f>
        <v>24</v>
      </c>
      <c r="C31">
        <f>'[1]Plati PNRR RePower'!C28</f>
        <v>23198285</v>
      </c>
      <c r="D31" t="str">
        <f>'[1]Plati PNRR RePower'!D28</f>
        <v>IMPACT CONSTRUCT SRL</v>
      </c>
      <c r="E31" t="str">
        <f>'[1]Plati PNRR RePower'!E28</f>
        <v>G2025-88061</v>
      </c>
      <c r="F31" t="str">
        <f>'[1]Plati PNRR RePower'!F28</f>
        <v>I7</v>
      </c>
      <c r="G31" s="11">
        <f>'[1]Plati PNRR RePower'!H28</f>
        <v>1</v>
      </c>
      <c r="H31" s="12">
        <f>'[1]Plati PNRR RePower'!T28</f>
        <v>45960</v>
      </c>
      <c r="I31" s="15">
        <f>'[1]Plati PNRR RePower'!U28</f>
        <v>561</v>
      </c>
      <c r="J31" s="16">
        <f>'[1]Plati PNRR RePower'!V28</f>
        <v>5354550</v>
      </c>
      <c r="K31" s="12">
        <f>'[1]Plati PNRR RePower'!W28</f>
        <v>45960</v>
      </c>
      <c r="L31" s="15">
        <f>'[1]Plati PNRR RePower'!X28</f>
        <v>562</v>
      </c>
      <c r="M31" s="16">
        <f>'[1]Plati PNRR RePower'!Y28</f>
        <v>1017364.5</v>
      </c>
    </row>
    <row r="32" spans="1:13" x14ac:dyDescent="0.25">
      <c r="A32">
        <v>28</v>
      </c>
      <c r="B32">
        <f>'[1]Plati PNRR RePower'!B29</f>
        <v>21</v>
      </c>
      <c r="C32">
        <f>'[1]Plati PNRR RePower'!C29</f>
        <v>19141493</v>
      </c>
      <c r="D32" t="str">
        <f>'[1]Plati PNRR RePower'!D29</f>
        <v>CONSTRUCT BETA SRL</v>
      </c>
      <c r="E32" t="str">
        <f>'[1]Plati PNRR RePower'!E29</f>
        <v>G2025-88560</v>
      </c>
      <c r="F32" t="str">
        <f>'[1]Plati PNRR RePower'!F29</f>
        <v>I7</v>
      </c>
      <c r="G32" s="11">
        <f>'[1]Plati PNRR RePower'!H29</f>
        <v>1</v>
      </c>
      <c r="H32" s="12">
        <f>'[1]Plati PNRR RePower'!T29</f>
        <v>45961</v>
      </c>
      <c r="I32" s="15">
        <f>'[1]Plati PNRR RePower'!U29</f>
        <v>567</v>
      </c>
      <c r="J32" s="16">
        <f>'[1]Plati PNRR RePower'!V29</f>
        <v>3892725</v>
      </c>
      <c r="K32" s="12">
        <f>'[1]Plati PNRR RePower'!W29</f>
        <v>45961</v>
      </c>
      <c r="L32" s="15">
        <f>'[1]Plati PNRR RePower'!X29</f>
        <v>568</v>
      </c>
      <c r="M32" s="16">
        <f>'[1]Plati PNRR RePower'!Y29</f>
        <v>739617.75</v>
      </c>
    </row>
    <row r="33" spans="1:13" x14ac:dyDescent="0.25">
      <c r="A33">
        <v>29</v>
      </c>
      <c r="B33">
        <f>'[1]Plati PNRR RePower'!B30</f>
        <v>31</v>
      </c>
      <c r="C33">
        <f>'[1]Plati PNRR RePower'!C30</f>
        <v>36425770</v>
      </c>
      <c r="D33" t="str">
        <f>'[1]Plati PNRR RePower'!D30</f>
        <v>BUZA CINCI TEI SRL</v>
      </c>
      <c r="E33" t="str">
        <f>'[1]Plati PNRR RePower'!E30</f>
        <v>G2025-87987</v>
      </c>
      <c r="F33" t="str">
        <f>'[1]Plati PNRR RePower'!F30</f>
        <v>I7</v>
      </c>
      <c r="G33" s="11">
        <f>'[1]Plati PNRR RePower'!H30</f>
        <v>2</v>
      </c>
      <c r="H33" s="12">
        <f>'[1]Plati PNRR RePower'!T30</f>
        <v>45964</v>
      </c>
      <c r="I33" s="15">
        <f>'[1]Plati PNRR RePower'!U30</f>
        <v>574</v>
      </c>
      <c r="J33" s="16">
        <f>'[1]Plati PNRR RePower'!V30</f>
        <v>2091166</v>
      </c>
      <c r="K33" s="12">
        <f>'[1]Plati PNRR RePower'!W30</f>
        <v>45964</v>
      </c>
      <c r="L33" s="15">
        <f>'[1]Plati PNRR RePower'!X30</f>
        <v>575</v>
      </c>
      <c r="M33" s="16">
        <f>'[1]Plati PNRR RePower'!Y30</f>
        <v>439144.86</v>
      </c>
    </row>
    <row r="34" spans="1:13" x14ac:dyDescent="0.25">
      <c r="A34">
        <v>30</v>
      </c>
      <c r="B34">
        <f>'[1]Plati PNRR RePower'!B31</f>
        <v>57</v>
      </c>
      <c r="C34">
        <f>'[1]Plati PNRR RePower'!C31</f>
        <v>32696041</v>
      </c>
      <c r="D34" t="str">
        <f>'[1]Plati PNRR RePower'!D31</f>
        <v>CONTROL GENERAL SERVICES S.R.L.</v>
      </c>
      <c r="E34" t="str">
        <f>'[1]Plati PNRR RePower'!E31</f>
        <v>G2025-88115</v>
      </c>
      <c r="F34" t="str">
        <f>'[1]Plati PNRR RePower'!F31</f>
        <v>I4B</v>
      </c>
      <c r="G34" s="11">
        <f>'[1]Plati PNRR RePower'!H31</f>
        <v>1</v>
      </c>
      <c r="H34" s="12">
        <f>'[1]Plati PNRR RePower'!T31</f>
        <v>45964</v>
      </c>
      <c r="I34" s="15">
        <f>'[1]Plati PNRR RePower'!U31</f>
        <v>576</v>
      </c>
      <c r="J34" s="16">
        <f>'[1]Plati PNRR RePower'!V31</f>
        <v>597192</v>
      </c>
      <c r="K34" s="12">
        <f>'[1]Plati PNRR RePower'!W31</f>
        <v>45964</v>
      </c>
      <c r="L34" s="15">
        <f>'[1]Plati PNRR RePower'!X31</f>
        <v>577</v>
      </c>
      <c r="M34" s="16">
        <f>'[1]Plati PNRR RePower'!Y31</f>
        <v>125410.32</v>
      </c>
    </row>
    <row r="35" spans="1:13" x14ac:dyDescent="0.25">
      <c r="A35">
        <v>31</v>
      </c>
      <c r="B35">
        <f>'[1]Plati PNRR RePower'!B32</f>
        <v>16</v>
      </c>
      <c r="C35">
        <f>'[1]Plati PNRR RePower'!C32</f>
        <v>31105384</v>
      </c>
      <c r="D35" t="str">
        <f>'[1]Plati PNRR RePower'!D32</f>
        <v>ELSATERM CONSTRUCT SRL</v>
      </c>
      <c r="E35" t="str">
        <f>'[1]Plati PNRR RePower'!E32</f>
        <v>G2025-88233</v>
      </c>
      <c r="F35" t="str">
        <f>'[1]Plati PNRR RePower'!F32</f>
        <v>I7</v>
      </c>
      <c r="G35" s="11">
        <f>'[1]Plati PNRR RePower'!H32</f>
        <v>3</v>
      </c>
      <c r="H35" s="12">
        <f>'[1]Plati PNRR RePower'!T32</f>
        <v>45964</v>
      </c>
      <c r="I35" s="15">
        <f>'[1]Plati PNRR RePower'!U32</f>
        <v>578</v>
      </c>
      <c r="J35" s="16">
        <f>'[1]Plati PNRR RePower'!V32</f>
        <v>760424</v>
      </c>
      <c r="K35" s="12">
        <f>'[1]Plati PNRR RePower'!W32</f>
        <v>45964</v>
      </c>
      <c r="L35" s="15">
        <f>'[1]Plati PNRR RePower'!X32</f>
        <v>579</v>
      </c>
      <c r="M35" s="16">
        <f>'[1]Plati PNRR RePower'!Y32</f>
        <v>159689.04</v>
      </c>
    </row>
    <row r="36" spans="1:13" x14ac:dyDescent="0.25">
      <c r="A36">
        <v>32</v>
      </c>
      <c r="B36">
        <f>'[1]Plati PNRR RePower'!B33</f>
        <v>26</v>
      </c>
      <c r="C36">
        <f>'[1]Plati PNRR RePower'!C33</f>
        <v>40576968</v>
      </c>
      <c r="D36" t="str">
        <f>'[1]Plati PNRR RePower'!D33</f>
        <v>EXPERT QUALITY WORK SRL</v>
      </c>
      <c r="E36" t="str">
        <f>'[1]Plati PNRR RePower'!E33</f>
        <v>G2025-108936</v>
      </c>
      <c r="F36" t="str">
        <f>'[1]Plati PNRR RePower'!F33</f>
        <v>I7</v>
      </c>
      <c r="G36" s="11">
        <f>'[1]Plati PNRR RePower'!H33</f>
        <v>1</v>
      </c>
      <c r="H36" s="12">
        <f>'[1]Plati PNRR RePower'!T33</f>
        <v>45964</v>
      </c>
      <c r="I36" s="15">
        <f>'[1]Plati PNRR RePower'!U33</f>
        <v>580</v>
      </c>
      <c r="J36" s="16">
        <f>'[1]Plati PNRR RePower'!V33</f>
        <v>1188075</v>
      </c>
      <c r="K36" s="12">
        <f>'[1]Plati PNRR RePower'!W33</f>
        <v>45964</v>
      </c>
      <c r="L36" s="15">
        <f>'[1]Plati PNRR RePower'!X33</f>
        <v>581</v>
      </c>
      <c r="M36" s="16">
        <f>'[1]Plati PNRR RePower'!Y33</f>
        <v>249495.75</v>
      </c>
    </row>
    <row r="37" spans="1:13" x14ac:dyDescent="0.25">
      <c r="A37">
        <v>33</v>
      </c>
      <c r="B37">
        <f>'[1]Plati PNRR RePower'!B34</f>
        <v>57</v>
      </c>
      <c r="C37">
        <f>'[1]Plati PNRR RePower'!C34</f>
        <v>32696041</v>
      </c>
      <c r="D37" t="str">
        <f>'[1]Plati PNRR RePower'!D34</f>
        <v>CONTROL GENERAL SERVICES S.R.L.</v>
      </c>
      <c r="E37" t="str">
        <f>'[1]Plati PNRR RePower'!E34</f>
        <v>G2025-88115</v>
      </c>
      <c r="F37" t="str">
        <f>'[1]Plati PNRR RePower'!F34</f>
        <v>I4B</v>
      </c>
      <c r="G37" s="11">
        <f>'[1]Plati PNRR RePower'!H34</f>
        <v>2</v>
      </c>
      <c r="H37" s="12">
        <f>'[1]Plati PNRR RePower'!T34</f>
        <v>45967</v>
      </c>
      <c r="I37" s="15">
        <f>'[1]Plati PNRR RePower'!U34</f>
        <v>585</v>
      </c>
      <c r="J37" s="16">
        <f>'[1]Plati PNRR RePower'!V34</f>
        <v>398128</v>
      </c>
      <c r="K37" s="12">
        <f>'[1]Plati PNRR RePower'!W34</f>
        <v>45967</v>
      </c>
      <c r="L37" s="15">
        <f>'[1]Plati PNRR RePower'!X34</f>
        <v>586</v>
      </c>
      <c r="M37" s="16">
        <f>'[1]Plati PNRR RePower'!Y34</f>
        <v>83606.880000000005</v>
      </c>
    </row>
    <row r="38" spans="1:13" x14ac:dyDescent="0.25">
      <c r="A38">
        <v>34</v>
      </c>
      <c r="B38">
        <f>'[1]Plati PNRR RePower'!B35</f>
        <v>105</v>
      </c>
      <c r="C38">
        <f>'[1]Plati PNRR RePower'!C35</f>
        <v>40367945</v>
      </c>
      <c r="D38" t="str">
        <f>'[1]Plati PNRR RePower'!D35</f>
        <v>PANEL VOLT SOLAR S.R.L.</v>
      </c>
      <c r="E38" t="str">
        <f>'[1]Plati PNRR RePower'!E35</f>
        <v>G2025-85254</v>
      </c>
      <c r="F38" t="str">
        <f>'[1]Plati PNRR RePower'!F35</f>
        <v>I4B</v>
      </c>
      <c r="G38" s="11">
        <f>'[1]Plati PNRR RePower'!H35</f>
        <v>4</v>
      </c>
      <c r="H38" s="12">
        <f>'[1]Plati PNRR RePower'!T35</f>
        <v>45967</v>
      </c>
      <c r="I38" s="15">
        <f>'[1]Plati PNRR RePower'!U35</f>
        <v>587</v>
      </c>
      <c r="J38" s="16">
        <f>'[1]Plati PNRR RePower'!V35</f>
        <v>1169501</v>
      </c>
      <c r="K38" s="12">
        <f>'[1]Plati PNRR RePower'!W35</f>
        <v>45967</v>
      </c>
      <c r="L38" s="15">
        <f>'[1]Plati PNRR RePower'!X35</f>
        <v>588</v>
      </c>
      <c r="M38" s="16">
        <f>'[1]Plati PNRR RePower'!Y35</f>
        <v>245595.21</v>
      </c>
    </row>
    <row r="39" spans="1:13" x14ac:dyDescent="0.25">
      <c r="A39">
        <v>35</v>
      </c>
      <c r="B39">
        <f>'[1]Plati PNRR RePower'!B36</f>
        <v>14</v>
      </c>
      <c r="C39">
        <f>'[1]Plati PNRR RePower'!C36</f>
        <v>40769870</v>
      </c>
      <c r="D39" t="str">
        <f>'[1]Plati PNRR RePower'!D36</f>
        <v>LUKY DĂMĂTĂR SRL</v>
      </c>
      <c r="E39" t="str">
        <f>'[1]Plati PNRR RePower'!E36</f>
        <v>G2025-88564</v>
      </c>
      <c r="F39" t="str">
        <f>'[1]Plati PNRR RePower'!F36</f>
        <v>I7</v>
      </c>
      <c r="G39" s="11">
        <f>'[1]Plati PNRR RePower'!H36</f>
        <v>2</v>
      </c>
      <c r="H39" s="12">
        <f>'[1]Plati PNRR RePower'!T36</f>
        <v>45967</v>
      </c>
      <c r="I39" s="15">
        <f>'[1]Plati PNRR RePower'!U36</f>
        <v>589</v>
      </c>
      <c r="J39" s="16">
        <f>'[1]Plati PNRR RePower'!V36</f>
        <v>1425795</v>
      </c>
      <c r="K39" s="12">
        <f>'[1]Plati PNRR RePower'!W36</f>
        <v>45967</v>
      </c>
      <c r="L39" s="15">
        <f>'[1]Plati PNRR RePower'!X36</f>
        <v>590</v>
      </c>
      <c r="M39" s="16">
        <f>'[1]Plati PNRR RePower'!Y36</f>
        <v>299416.95</v>
      </c>
    </row>
    <row r="40" spans="1:13" x14ac:dyDescent="0.25">
      <c r="A40">
        <v>36</v>
      </c>
      <c r="B40">
        <f>'[1]Plati PNRR RePower'!B37</f>
        <v>16</v>
      </c>
      <c r="C40">
        <f>'[1]Plati PNRR RePower'!C37</f>
        <v>31105384</v>
      </c>
      <c r="D40" t="str">
        <f>'[1]Plati PNRR RePower'!D37</f>
        <v>ELSATERM CONSTRUCT SRL</v>
      </c>
      <c r="E40" t="str">
        <f>'[1]Plati PNRR RePower'!E37</f>
        <v>G2025-88233</v>
      </c>
      <c r="F40" t="str">
        <f>'[1]Plati PNRR RePower'!F37</f>
        <v>I7</v>
      </c>
      <c r="G40" s="11">
        <f>'[1]Plati PNRR RePower'!H37</f>
        <v>4</v>
      </c>
      <c r="H40" s="12">
        <f>'[1]Plati PNRR RePower'!T37</f>
        <v>45968</v>
      </c>
      <c r="I40" s="15">
        <f>'[1]Plati PNRR RePower'!U37</f>
        <v>597</v>
      </c>
      <c r="J40" s="16">
        <f>'[1]Plati PNRR RePower'!V37</f>
        <v>1235689</v>
      </c>
      <c r="K40" s="12">
        <f>'[1]Plati PNRR RePower'!W37</f>
        <v>45968</v>
      </c>
      <c r="L40" s="15">
        <f>'[1]Plati PNRR RePower'!X37</f>
        <v>598</v>
      </c>
      <c r="M40" s="16">
        <f>'[1]Plati PNRR RePower'!Y37</f>
        <v>259494.69</v>
      </c>
    </row>
    <row r="41" spans="1:13" x14ac:dyDescent="0.25">
      <c r="A41">
        <v>37</v>
      </c>
      <c r="B41">
        <f>'[1]Plati PNRR RePower'!B38</f>
        <v>163</v>
      </c>
      <c r="C41">
        <f>'[1]Plati PNRR RePower'!C38</f>
        <v>28437065</v>
      </c>
      <c r="D41" t="str">
        <f>'[1]Plati PNRR RePower'!D38</f>
        <v>PASIROM INTERNAȚIONAL SRL</v>
      </c>
      <c r="E41" t="str">
        <f>'[1]Plati PNRR RePower'!E38</f>
        <v>G2025-85008</v>
      </c>
      <c r="F41" t="str">
        <f>'[1]Plati PNRR RePower'!F38</f>
        <v>I4B</v>
      </c>
      <c r="G41" s="11">
        <f>'[1]Plati PNRR RePower'!H38</f>
        <v>2</v>
      </c>
      <c r="H41" s="12">
        <f>'[1]Plati PNRR RePower'!T38</f>
        <v>45972</v>
      </c>
      <c r="I41" s="15">
        <f>'[1]Plati PNRR RePower'!U38</f>
        <v>628</v>
      </c>
      <c r="J41" s="16">
        <f>'[1]Plati PNRR RePower'!V38</f>
        <v>1468097</v>
      </c>
      <c r="K41" s="12">
        <f>'[1]Plati PNRR RePower'!W38</f>
        <v>45972</v>
      </c>
      <c r="L41" s="15">
        <f>'[1]Plati PNRR RePower'!X38</f>
        <v>629</v>
      </c>
      <c r="M41" s="16">
        <f>'[1]Plati PNRR RePower'!Y38</f>
        <v>308300.37</v>
      </c>
    </row>
    <row r="42" spans="1:13" x14ac:dyDescent="0.25">
      <c r="A42">
        <v>38</v>
      </c>
      <c r="B42">
        <f>'[1]Plati PNRR RePower'!B39</f>
        <v>119</v>
      </c>
      <c r="C42">
        <f>'[1]Plati PNRR RePower'!C39</f>
        <v>26011941</v>
      </c>
      <c r="D42" t="str">
        <f>'[1]Plati PNRR RePower'!D39</f>
        <v>ENERGETIC MONTREL SRL</v>
      </c>
      <c r="E42" t="str">
        <f>'[1]Plati PNRR RePower'!E39</f>
        <v>G2025-87219</v>
      </c>
      <c r="F42" t="str">
        <f>'[1]Plati PNRR RePower'!F39</f>
        <v>I4B</v>
      </c>
      <c r="G42" s="11">
        <f>'[1]Plati PNRR RePower'!H39</f>
        <v>1</v>
      </c>
      <c r="H42" s="12">
        <f>'[1]Plati PNRR RePower'!T39</f>
        <v>45975</v>
      </c>
      <c r="I42" s="15">
        <f>'[1]Plati PNRR RePower'!U39</f>
        <v>644</v>
      </c>
      <c r="J42" s="16">
        <f>'[1]Plati PNRR RePower'!V39</f>
        <v>4454057</v>
      </c>
      <c r="K42" s="12">
        <f>'[1]Plati PNRR RePower'!W39</f>
        <v>45975</v>
      </c>
      <c r="L42" s="15">
        <f>'[1]Plati PNRR RePower'!X39</f>
        <v>645</v>
      </c>
      <c r="M42" s="16">
        <f>'[1]Plati PNRR RePower'!Y39</f>
        <v>935351.97</v>
      </c>
    </row>
    <row r="43" spans="1:13" x14ac:dyDescent="0.25">
      <c r="A43">
        <v>39</v>
      </c>
      <c r="B43">
        <f>'[1]Plati PNRR RePower'!B40</f>
        <v>102</v>
      </c>
      <c r="C43">
        <f>'[1]Plati PNRR RePower'!C40</f>
        <v>36670168</v>
      </c>
      <c r="D43" t="str">
        <f>'[1]Plati PNRR RePower'!D40</f>
        <v>PROEX INSTAL CONSULTING SRL</v>
      </c>
      <c r="E43" t="str">
        <f>'[1]Plati PNRR RePower'!E40</f>
        <v>G2025-85313</v>
      </c>
      <c r="F43" t="str">
        <f>'[1]Plati PNRR RePower'!F40</f>
        <v>I4B</v>
      </c>
      <c r="G43" s="11">
        <f>'[1]Plati PNRR RePower'!H40</f>
        <v>2</v>
      </c>
      <c r="H43" s="12">
        <f>'[1]Plati PNRR RePower'!T40</f>
        <v>45975</v>
      </c>
      <c r="I43" s="15">
        <f>'[1]Plati PNRR RePower'!U40</f>
        <v>646</v>
      </c>
      <c r="J43" s="16">
        <f>'[1]Plati PNRR RePower'!V40</f>
        <v>1642278</v>
      </c>
      <c r="K43" s="12">
        <f>'[1]Plati PNRR RePower'!W40</f>
        <v>45975</v>
      </c>
      <c r="L43" s="15">
        <f>'[1]Plati PNRR RePower'!X40</f>
        <v>647</v>
      </c>
      <c r="M43" s="16">
        <f>'[1]Plati PNRR RePower'!Y40</f>
        <v>344878.38</v>
      </c>
    </row>
    <row r="44" spans="1:13" x14ac:dyDescent="0.25">
      <c r="A44">
        <v>40</v>
      </c>
      <c r="B44">
        <f>'[1]Plati PNRR RePower'!B41</f>
        <v>37</v>
      </c>
      <c r="C44">
        <f>'[1]Plati PNRR RePower'!C41</f>
        <v>24296877</v>
      </c>
      <c r="D44" t="str">
        <f>'[1]Plati PNRR RePower'!D41</f>
        <v>STIL ELECTRO MAX SRL</v>
      </c>
      <c r="E44" t="str">
        <f>'[1]Plati PNRR RePower'!E41</f>
        <v>G2025-86888</v>
      </c>
      <c r="F44" t="str">
        <f>'[1]Plati PNRR RePower'!F41</f>
        <v>I4B</v>
      </c>
      <c r="G44" s="11">
        <f>'[1]Plati PNRR RePower'!H41</f>
        <v>1</v>
      </c>
      <c r="H44" s="12">
        <f>'[1]Plati PNRR RePower'!T41</f>
        <v>45975</v>
      </c>
      <c r="I44" s="15">
        <f>'[1]Plati PNRR RePower'!U41</f>
        <v>648</v>
      </c>
      <c r="J44" s="16">
        <f>'[1]Plati PNRR RePower'!V41</f>
        <v>5872388</v>
      </c>
      <c r="K44" s="12">
        <f>'[1]Plati PNRR RePower'!W41</f>
        <v>45975</v>
      </c>
      <c r="L44" s="15">
        <f>'[1]Plati PNRR RePower'!X41</f>
        <v>649</v>
      </c>
      <c r="M44" s="16">
        <f>'[1]Plati PNRR RePower'!Y41</f>
        <v>1233201.48</v>
      </c>
    </row>
    <row r="45" spans="1:13" x14ac:dyDescent="0.25">
      <c r="A45">
        <v>41</v>
      </c>
      <c r="B45">
        <f>'[1]Plati PNRR RePower'!B42</f>
        <v>17</v>
      </c>
      <c r="C45">
        <f>'[1]Plati PNRR RePower'!C42</f>
        <v>38798245</v>
      </c>
      <c r="D45" t="str">
        <f>'[1]Plati PNRR RePower'!D42</f>
        <v>DM PASSIVE BUILDINGS S.R.L.</v>
      </c>
      <c r="E45" t="str">
        <f>'[1]Plati PNRR RePower'!E42</f>
        <v>G2025-111165</v>
      </c>
      <c r="F45" t="str">
        <f>'[1]Plati PNRR RePower'!F42</f>
        <v>I7</v>
      </c>
      <c r="G45" s="11">
        <f>'[1]Plati PNRR RePower'!H42</f>
        <v>1</v>
      </c>
      <c r="H45" s="12">
        <f>'[1]Plati PNRR RePower'!T42</f>
        <v>45975</v>
      </c>
      <c r="I45" s="15">
        <f>'[1]Plati PNRR RePower'!U42</f>
        <v>650</v>
      </c>
      <c r="J45" s="16">
        <f>'[1]Plati PNRR RePower'!V42</f>
        <v>5075325</v>
      </c>
      <c r="K45" s="12">
        <f>'[1]Plati PNRR RePower'!W42</f>
        <v>45975</v>
      </c>
      <c r="L45" s="15">
        <f>'[1]Plati PNRR RePower'!X42</f>
        <v>651</v>
      </c>
      <c r="M45" s="16">
        <f>'[1]Plati PNRR RePower'!Y42</f>
        <v>1065818</v>
      </c>
    </row>
    <row r="46" spans="1:13" x14ac:dyDescent="0.25">
      <c r="A46">
        <v>42</v>
      </c>
      <c r="B46">
        <f>'[1]Plati PNRR RePower'!B43</f>
        <v>19</v>
      </c>
      <c r="C46">
        <f>'[1]Plati PNRR RePower'!C43</f>
        <v>31806715</v>
      </c>
      <c r="D46" t="str">
        <f>'[1]Plati PNRR RePower'!D43</f>
        <v>ATLAS SPORT SRL</v>
      </c>
      <c r="E46" t="str">
        <f>'[1]Plati PNRR RePower'!E43</f>
        <v>G2025-88607</v>
      </c>
      <c r="F46" t="str">
        <f>'[1]Plati PNRR RePower'!F43</f>
        <v>I7</v>
      </c>
      <c r="G46" s="11">
        <f>'[1]Plati PNRR RePower'!H43</f>
        <v>3</v>
      </c>
      <c r="H46" s="12">
        <f>'[1]Plati PNRR RePower'!T43</f>
        <v>45981</v>
      </c>
      <c r="I46" s="15">
        <f>'[1]Plati PNRR RePower'!U43</f>
        <v>665</v>
      </c>
      <c r="J46" s="16">
        <f>'[1]Plati PNRR RePower'!V43</f>
        <v>3421908</v>
      </c>
      <c r="K46" s="12">
        <f>'[1]Plati PNRR RePower'!W43</f>
        <v>45981</v>
      </c>
      <c r="L46" s="15">
        <f>'[1]Plati PNRR RePower'!X43</f>
        <v>666</v>
      </c>
      <c r="M46" s="16">
        <f>'[1]Plati PNRR RePower'!Y43</f>
        <v>718600.68</v>
      </c>
    </row>
    <row r="47" spans="1:13" x14ac:dyDescent="0.25">
      <c r="A47">
        <v>43</v>
      </c>
      <c r="B47">
        <f>'[1]Plati PNRR RePower'!B44</f>
        <v>19</v>
      </c>
      <c r="C47">
        <f>'[1]Plati PNRR RePower'!C44</f>
        <v>31806715</v>
      </c>
      <c r="D47" t="str">
        <f>'[1]Plati PNRR RePower'!D44</f>
        <v>ATLAS SPORT SRL</v>
      </c>
      <c r="E47" t="str">
        <f>'[1]Plati PNRR RePower'!E44</f>
        <v>G2025-88607</v>
      </c>
      <c r="F47" t="str">
        <f>'[1]Plati PNRR RePower'!F44</f>
        <v>I7</v>
      </c>
      <c r="G47" s="11">
        <f>'[1]Plati PNRR RePower'!H44</f>
        <v>2</v>
      </c>
      <c r="H47" s="12">
        <f>'[1]Plati PNRR RePower'!T44</f>
        <v>45981</v>
      </c>
      <c r="I47" s="15">
        <f>'[1]Plati PNRR RePower'!U44</f>
        <v>667</v>
      </c>
      <c r="J47" s="16">
        <f>'[1]Plati PNRR RePower'!V44</f>
        <v>855477</v>
      </c>
      <c r="K47" s="12">
        <f>'[1]Plati PNRR RePower'!W44</f>
        <v>45981</v>
      </c>
      <c r="L47" s="15">
        <f>'[1]Plati PNRR RePower'!X44</f>
        <v>668</v>
      </c>
      <c r="M47" s="16">
        <f>'[1]Plati PNRR RePower'!Y44</f>
        <v>179650.17</v>
      </c>
    </row>
    <row r="48" spans="1:13" x14ac:dyDescent="0.25">
      <c r="A48">
        <v>44</v>
      </c>
      <c r="B48">
        <f>'[1]Plati PNRR RePower'!B45</f>
        <v>19</v>
      </c>
      <c r="C48">
        <f>'[1]Plati PNRR RePower'!C45</f>
        <v>31806715</v>
      </c>
      <c r="D48" t="str">
        <f>'[1]Plati PNRR RePower'!D45</f>
        <v>ATLAS SPORT SRL</v>
      </c>
      <c r="E48" t="str">
        <f>'[1]Plati PNRR RePower'!E45</f>
        <v>G2025-88607</v>
      </c>
      <c r="F48" t="str">
        <f>'[1]Plati PNRR RePower'!F45</f>
        <v>I7</v>
      </c>
      <c r="G48" s="11">
        <f>'[1]Plati PNRR RePower'!H45</f>
        <v>1</v>
      </c>
      <c r="H48" s="12">
        <f>'[1]Plati PNRR RePower'!T45</f>
        <v>45981</v>
      </c>
      <c r="I48" s="15">
        <f>'[1]Plati PNRR RePower'!U45</f>
        <v>669</v>
      </c>
      <c r="J48" s="16">
        <f>'[1]Plati PNRR RePower'!V45</f>
        <v>5184825</v>
      </c>
      <c r="K48" s="12">
        <f>'[1]Plati PNRR RePower'!W45</f>
        <v>45981</v>
      </c>
      <c r="L48" s="15">
        <f>'[1]Plati PNRR RePower'!X45</f>
        <v>670</v>
      </c>
      <c r="M48" s="16">
        <f>'[1]Plati PNRR RePower'!Y45</f>
        <v>1088813.25</v>
      </c>
    </row>
    <row r="49" spans="1:13" x14ac:dyDescent="0.25">
      <c r="A49">
        <v>45</v>
      </c>
      <c r="B49">
        <f>'[1]Plati PNRR RePower'!B46</f>
        <v>14</v>
      </c>
      <c r="C49">
        <f>'[1]Plati PNRR RePower'!C46</f>
        <v>40769870</v>
      </c>
      <c r="D49" t="str">
        <f>'[1]Plati PNRR RePower'!D46</f>
        <v>LUKY DĂMĂTĂR SRL</v>
      </c>
      <c r="E49" t="str">
        <f>'[1]Plati PNRR RePower'!E46</f>
        <v>G2025-88564</v>
      </c>
      <c r="F49" t="str">
        <f>'[1]Plati PNRR RePower'!F46</f>
        <v>I7</v>
      </c>
      <c r="G49" s="11">
        <f>'[1]Plati PNRR RePower'!H46</f>
        <v>3</v>
      </c>
      <c r="H49" s="12">
        <f>'[1]Plati PNRR RePower'!T46</f>
        <v>45981</v>
      </c>
      <c r="I49" s="15">
        <f>'[1]Plati PNRR RePower'!U46</f>
        <v>671</v>
      </c>
      <c r="J49" s="16">
        <f>'[1]Plati PNRR RePower'!V46</f>
        <v>5037809</v>
      </c>
      <c r="K49" s="12">
        <f>'[1]Plati PNRR RePower'!W46</f>
        <v>45981</v>
      </c>
      <c r="L49" s="15">
        <f>'[1]Plati PNRR RePower'!X46</f>
        <v>672</v>
      </c>
      <c r="M49" s="16">
        <f>'[1]Plati PNRR RePower'!Y46</f>
        <v>1057939.8899999999</v>
      </c>
    </row>
    <row r="50" spans="1:13" x14ac:dyDescent="0.25">
      <c r="A50">
        <v>46</v>
      </c>
      <c r="B50">
        <f>'[1]Plati PNRR RePower'!B47</f>
        <v>57</v>
      </c>
      <c r="C50">
        <f>'[1]Plati PNRR RePower'!C47</f>
        <v>32696041</v>
      </c>
      <c r="D50" t="str">
        <f>'[1]Plati PNRR RePower'!D47</f>
        <v>CONTROL GENERAL SERVICES S.R.L.</v>
      </c>
      <c r="E50" t="str">
        <f>'[1]Plati PNRR RePower'!E47</f>
        <v>G2025-88115</v>
      </c>
      <c r="F50" t="str">
        <f>'[1]Plati PNRR RePower'!F47</f>
        <v>I4B</v>
      </c>
      <c r="G50" s="11">
        <f>'[1]Plati PNRR RePower'!H47</f>
        <v>3</v>
      </c>
      <c r="H50" s="12">
        <f>'[1]Plati PNRR RePower'!T47</f>
        <v>45981</v>
      </c>
      <c r="I50" s="15">
        <f>'[1]Plati PNRR RePower'!U47</f>
        <v>657</v>
      </c>
      <c r="J50" s="16">
        <f>'[1]Plati PNRR RePower'!V47</f>
        <v>1841342</v>
      </c>
      <c r="K50" s="12">
        <f>'[1]Plati PNRR RePower'!W47</f>
        <v>45981</v>
      </c>
      <c r="L50" s="15">
        <f>'[1]Plati PNRR RePower'!X47</f>
        <v>658</v>
      </c>
      <c r="M50" s="16">
        <f>'[1]Plati PNRR RePower'!Y47</f>
        <v>386681.82</v>
      </c>
    </row>
    <row r="51" spans="1:13" x14ac:dyDescent="0.25">
      <c r="A51">
        <v>47</v>
      </c>
      <c r="B51">
        <f>'[1]Plati PNRR RePower'!B48</f>
        <v>90</v>
      </c>
      <c r="C51">
        <f>'[1]Plati PNRR RePower'!C48</f>
        <v>28437065</v>
      </c>
      <c r="D51" t="str">
        <f>'[1]Plati PNRR RePower'!D48</f>
        <v>PASIROM INTERNAȚIONAL SRL</v>
      </c>
      <c r="E51" t="str">
        <f>'[1]Plati PNRR RePower'!E48</f>
        <v>G2025-109582</v>
      </c>
      <c r="F51" t="str">
        <f>'[1]Plati PNRR RePower'!F48</f>
        <v>I4A</v>
      </c>
      <c r="G51" s="11">
        <f>'[1]Plati PNRR RePower'!H48</f>
        <v>1</v>
      </c>
      <c r="H51" s="12">
        <f>'[1]Plati PNRR RePower'!T48</f>
        <v>45981</v>
      </c>
      <c r="I51" s="15">
        <f>'[1]Plati PNRR RePower'!U48</f>
        <v>659</v>
      </c>
      <c r="J51" s="16">
        <f>'[1]Plati PNRR RePower'!V48</f>
        <v>2886428</v>
      </c>
      <c r="K51" s="12">
        <f>'[1]Plati PNRR RePower'!W48</f>
        <v>45981</v>
      </c>
      <c r="L51" s="15">
        <f>'[1]Plati PNRR RePower'!X48</f>
        <v>660</v>
      </c>
      <c r="M51" s="16">
        <f>'[1]Plati PNRR RePower'!Y48</f>
        <v>606149.88</v>
      </c>
    </row>
    <row r="52" spans="1:13" x14ac:dyDescent="0.25">
      <c r="A52">
        <v>48</v>
      </c>
      <c r="B52">
        <f>'[1]Plati PNRR RePower'!B49</f>
        <v>102</v>
      </c>
      <c r="C52">
        <f>'[1]Plati PNRR RePower'!C49</f>
        <v>36670168</v>
      </c>
      <c r="D52" t="str">
        <f>'[1]Plati PNRR RePower'!D49</f>
        <v>PROEX INSTAL CONSULTING SRL</v>
      </c>
      <c r="E52" t="str">
        <f>'[1]Plati PNRR RePower'!E49</f>
        <v>G2025-85313</v>
      </c>
      <c r="F52" t="str">
        <f>'[1]Plati PNRR RePower'!F49</f>
        <v>I4B</v>
      </c>
      <c r="G52" s="11">
        <f>'[1]Plati PNRR RePower'!H49</f>
        <v>3</v>
      </c>
      <c r="H52" s="12">
        <f>'[1]Plati PNRR RePower'!T49</f>
        <v>45981</v>
      </c>
      <c r="I52" s="15">
        <f>'[1]Plati PNRR RePower'!U49</f>
        <v>661</v>
      </c>
      <c r="J52" s="16">
        <f>'[1]Plati PNRR RePower'!V49</f>
        <v>1343682</v>
      </c>
      <c r="K52" s="12">
        <f>'[1]Plati PNRR RePower'!W49</f>
        <v>45981</v>
      </c>
      <c r="L52" s="15">
        <f>'[1]Plati PNRR RePower'!X49</f>
        <v>662</v>
      </c>
      <c r="M52" s="16">
        <f>'[1]Plati PNRR RePower'!Y49</f>
        <v>282173.21999999997</v>
      </c>
    </row>
    <row r="53" spans="1:13" x14ac:dyDescent="0.25">
      <c r="A53">
        <v>49</v>
      </c>
      <c r="B53">
        <f>'[1]Plati PNRR RePower'!B50</f>
        <v>37</v>
      </c>
      <c r="C53">
        <f>'[1]Plati PNRR RePower'!C50</f>
        <v>24296877</v>
      </c>
      <c r="D53" t="str">
        <f>'[1]Plati PNRR RePower'!D50</f>
        <v>STIL ELECTRO MAX SRL</v>
      </c>
      <c r="E53" t="str">
        <f>'[1]Plati PNRR RePower'!E50</f>
        <v>G2025-86888</v>
      </c>
      <c r="F53" t="str">
        <f>'[1]Plati PNRR RePower'!F50</f>
        <v>I4B</v>
      </c>
      <c r="G53" s="11">
        <f>'[1]Plati PNRR RePower'!H50</f>
        <v>2</v>
      </c>
      <c r="H53" s="12">
        <f>'[1]Plati PNRR RePower'!T50</f>
        <v>45981</v>
      </c>
      <c r="I53" s="15">
        <f>'[1]Plati PNRR RePower'!U50</f>
        <v>663</v>
      </c>
      <c r="J53" s="16">
        <f>'[1]Plati PNRR RePower'!V50</f>
        <v>4503823</v>
      </c>
      <c r="K53" s="12">
        <f>'[1]Plati PNRR RePower'!W50</f>
        <v>45981</v>
      </c>
      <c r="L53" s="15">
        <f>'[1]Plati PNRR RePower'!X50</f>
        <v>664</v>
      </c>
      <c r="M53" s="16">
        <f>'[1]Plati PNRR RePower'!Y50</f>
        <v>945802.83</v>
      </c>
    </row>
    <row r="54" spans="1:13" x14ac:dyDescent="0.25">
      <c r="A54">
        <v>50</v>
      </c>
      <c r="B54">
        <f>'[1]Plati PNRR RePower'!B51</f>
        <v>57</v>
      </c>
      <c r="C54">
        <f>'[1]Plati PNRR RePower'!C51</f>
        <v>32696041</v>
      </c>
      <c r="D54" t="str">
        <f>'[1]Plati PNRR RePower'!D51</f>
        <v>CONTROL GENERAL SERVICES S.R.L.</v>
      </c>
      <c r="E54" t="str">
        <f>'[1]Plati PNRR RePower'!E51</f>
        <v>G2025-88115</v>
      </c>
      <c r="F54" t="str">
        <f>'[1]Plati PNRR RePower'!F51</f>
        <v>I4B</v>
      </c>
      <c r="G54" s="11">
        <f>'[1]Plati PNRR RePower'!H51</f>
        <v>4</v>
      </c>
      <c r="H54" s="12">
        <f>'[1]Plati PNRR RePower'!T51</f>
        <v>45982</v>
      </c>
      <c r="I54" s="15">
        <f>'[1]Plati PNRR RePower'!U51</f>
        <v>697</v>
      </c>
      <c r="J54" s="16">
        <f>'[1]Plati PNRR RePower'!V51</f>
        <v>1940874</v>
      </c>
      <c r="K54" s="12">
        <f>'[1]Plati PNRR RePower'!W51</f>
        <v>45982</v>
      </c>
      <c r="L54" s="15">
        <f>'[1]Plati PNRR RePower'!X51</f>
        <v>698</v>
      </c>
      <c r="M54" s="16">
        <f>'[1]Plati PNRR RePower'!Y51</f>
        <v>407583.54</v>
      </c>
    </row>
    <row r="55" spans="1:13" x14ac:dyDescent="0.25">
      <c r="A55">
        <v>51</v>
      </c>
      <c r="B55">
        <f>'[1]Plati PNRR RePower'!B52</f>
        <v>10</v>
      </c>
      <c r="C55">
        <f>'[1]Plati PNRR RePower'!C52</f>
        <v>35896737</v>
      </c>
      <c r="D55" t="str">
        <f>'[1]Plati PNRR RePower'!D52</f>
        <v>CLAROM CAPITAL SRL</v>
      </c>
      <c r="E55" t="str">
        <f>'[1]Plati PNRR RePower'!E52</f>
        <v>G2025-88058</v>
      </c>
      <c r="F55" t="str">
        <f>'[1]Plati PNRR RePower'!F52</f>
        <v>I7</v>
      </c>
      <c r="G55" s="11">
        <f>'[1]Plati PNRR RePower'!H52</f>
        <v>2</v>
      </c>
      <c r="H55" s="12">
        <f>'[1]Plati PNRR RePower'!T52</f>
        <v>45982</v>
      </c>
      <c r="I55" s="15">
        <f>'[1]Plati PNRR RePower'!U52</f>
        <v>695</v>
      </c>
      <c r="J55" s="16">
        <f>'[1]Plati PNRR RePower'!V52</f>
        <v>2566431</v>
      </c>
      <c r="K55" s="12">
        <f>'[1]Plati PNRR RePower'!W52</f>
        <v>45982</v>
      </c>
      <c r="L55" s="15">
        <f>'[1]Plati PNRR RePower'!X52</f>
        <v>696</v>
      </c>
      <c r="M55" s="16">
        <f>'[1]Plati PNRR RePower'!Y52</f>
        <v>538950.51</v>
      </c>
    </row>
    <row r="56" spans="1:13" x14ac:dyDescent="0.25">
      <c r="A56">
        <v>52</v>
      </c>
      <c r="B56">
        <f>'[1]Plati PNRR RePower'!B53</f>
        <v>102</v>
      </c>
      <c r="C56">
        <f>'[1]Plati PNRR RePower'!C53</f>
        <v>36670168</v>
      </c>
      <c r="D56" t="str">
        <f>'[1]Plati PNRR RePower'!D53</f>
        <v>PROEX INSTAL CONSULTING SRL</v>
      </c>
      <c r="E56" t="str">
        <f>'[1]Plati PNRR RePower'!E53</f>
        <v>G2025-85313</v>
      </c>
      <c r="F56" t="str">
        <f>'[1]Plati PNRR RePower'!F53</f>
        <v>I4B</v>
      </c>
      <c r="G56" s="11">
        <f>'[1]Plati PNRR RePower'!H53</f>
        <v>4</v>
      </c>
      <c r="H56" s="12">
        <f>'[1]Plati PNRR RePower'!T53</f>
        <v>45982</v>
      </c>
      <c r="I56" s="15">
        <f>'[1]Plati PNRR RePower'!U53</f>
        <v>706</v>
      </c>
      <c r="J56" s="16">
        <f>'[1]Plati PNRR RePower'!V53</f>
        <v>1293916</v>
      </c>
      <c r="K56" s="12">
        <f>'[1]Plati PNRR RePower'!W53</f>
        <v>45982</v>
      </c>
      <c r="L56" s="15">
        <f>'[1]Plati PNRR RePower'!X53</f>
        <v>707</v>
      </c>
      <c r="M56" s="16">
        <f>'[1]Plati PNRR RePower'!Y53</f>
        <v>271722.36</v>
      </c>
    </row>
    <row r="57" spans="1:13" x14ac:dyDescent="0.25">
      <c r="A57">
        <v>53</v>
      </c>
      <c r="B57">
        <f>'[1]Plati PNRR RePower'!B54</f>
        <v>135</v>
      </c>
      <c r="C57">
        <f>'[1]Plati PNRR RePower'!C54</f>
        <v>41416248</v>
      </c>
      <c r="D57" t="str">
        <f>'[1]Plati PNRR RePower'!D54</f>
        <v>APBAN ELECTRIC SRL</v>
      </c>
      <c r="E57" t="str">
        <f>'[1]Plati PNRR RePower'!E54</f>
        <v>G2025-109443</v>
      </c>
      <c r="F57" t="str">
        <f>'[1]Plati PNRR RePower'!F54</f>
        <v>I4A</v>
      </c>
      <c r="G57" s="11">
        <f>'[1]Plati PNRR RePower'!H54</f>
        <v>1</v>
      </c>
      <c r="H57" s="12">
        <f>'[1]Plati PNRR RePower'!T54</f>
        <v>46007</v>
      </c>
      <c r="I57" s="15">
        <f>'[1]Plati PNRR RePower'!U54</f>
        <v>811</v>
      </c>
      <c r="J57" s="16">
        <f>'[1]Plati PNRR RePower'!V54</f>
        <v>547426</v>
      </c>
      <c r="K57" s="12">
        <f>'[1]Plati PNRR RePower'!W54</f>
        <v>46007</v>
      </c>
      <c r="L57" s="15">
        <f>'[1]Plati PNRR RePower'!X54</f>
        <v>812</v>
      </c>
      <c r="M57" s="16">
        <f>'[1]Plati PNRR RePower'!Y54</f>
        <v>114959.46</v>
      </c>
    </row>
    <row r="58" spans="1:13" x14ac:dyDescent="0.25">
      <c r="A58">
        <v>54</v>
      </c>
      <c r="B58">
        <f>'[1]Plati PNRR RePower'!B55</f>
        <v>39</v>
      </c>
      <c r="C58">
        <f>'[1]Plati PNRR RePower'!C55</f>
        <v>40367945</v>
      </c>
      <c r="D58" t="str">
        <f>'[1]Plati PNRR RePower'!D55</f>
        <v>PANEL VOLT SOLAR S.R.L.</v>
      </c>
      <c r="E58" t="str">
        <f>'[1]Plati PNRR RePower'!E55</f>
        <v>G2025-111648</v>
      </c>
      <c r="F58" t="str">
        <f>'[1]Plati PNRR RePower'!F55</f>
        <v>I4A</v>
      </c>
      <c r="G58" s="11">
        <f>'[1]Plati PNRR RePower'!H55</f>
        <v>1</v>
      </c>
      <c r="H58" s="12">
        <f>'[1]Plati PNRR RePower'!T55</f>
        <v>46007</v>
      </c>
      <c r="I58" s="15">
        <f>'[1]Plati PNRR RePower'!U55</f>
        <v>813</v>
      </c>
      <c r="J58" s="16">
        <f>'[1]Plati PNRR RePower'!V55</f>
        <v>1642278</v>
      </c>
      <c r="K58" s="12">
        <f>'[1]Plati PNRR RePower'!W55</f>
        <v>46007</v>
      </c>
      <c r="L58" s="15">
        <f>'[1]Plati PNRR RePower'!X55</f>
        <v>814</v>
      </c>
      <c r="M58" s="16">
        <f>'[1]Plati PNRR RePower'!Y55</f>
        <v>344878.38</v>
      </c>
    </row>
    <row r="59" spans="1:13" x14ac:dyDescent="0.25">
      <c r="A59">
        <v>55</v>
      </c>
      <c r="B59">
        <f>'[1]Plati PNRR RePower'!B56</f>
        <v>100</v>
      </c>
      <c r="C59">
        <f>'[1]Plati PNRR RePower'!C56</f>
        <v>35836492</v>
      </c>
      <c r="D59" t="str">
        <f>'[1]Plati PNRR RePower'!D56</f>
        <v>DOJE TECHNICS S.R.L.</v>
      </c>
      <c r="E59" t="str">
        <f>'[1]Plati PNRR RePower'!E56</f>
        <v>G2025-88102</v>
      </c>
      <c r="F59" t="str">
        <f>'[1]Plati PNRR RePower'!F56</f>
        <v>I4B</v>
      </c>
      <c r="G59" s="11">
        <f>'[1]Plati PNRR RePower'!H56</f>
        <v>1</v>
      </c>
      <c r="H59" s="12">
        <f>'[1]Plati PNRR RePower'!T56</f>
        <v>46015</v>
      </c>
      <c r="I59" s="15">
        <f>'[1]Plati PNRR RePower'!U56</f>
        <v>875</v>
      </c>
      <c r="J59" s="16">
        <f>'[1]Plati PNRR RePower'!V56</f>
        <v>3707567</v>
      </c>
      <c r="K59" s="12">
        <f>'[1]Plati PNRR RePower'!W56</f>
        <v>46015</v>
      </c>
      <c r="L59" s="15">
        <f>'[1]Plati PNRR RePower'!X56</f>
        <v>876</v>
      </c>
      <c r="M59" s="16">
        <f>'[1]Plati PNRR RePower'!Y56</f>
        <v>778589.07</v>
      </c>
    </row>
    <row r="60" spans="1:13" x14ac:dyDescent="0.25">
      <c r="A60">
        <v>56</v>
      </c>
      <c r="B60">
        <f>'[1]Plati PNRR RePower'!B58</f>
        <v>20</v>
      </c>
      <c r="C60">
        <f>'[1]Plati PNRR RePower'!C58</f>
        <v>28437065</v>
      </c>
      <c r="D60" t="str">
        <f>'[1]Plati PNRR RePower'!D58</f>
        <v>PASIROM INTERNATIONAL SRL</v>
      </c>
      <c r="E60" t="str">
        <f>'[1]Plati PNRR RePower'!E58</f>
        <v>G2025-88109</v>
      </c>
      <c r="F60" t="str">
        <f>'[1]Plati PNRR RePower'!F58</f>
        <v>I7</v>
      </c>
      <c r="G60" s="11">
        <f>'[1]Plati PNRR RePower'!H58</f>
        <v>3</v>
      </c>
      <c r="H60" s="12">
        <f>'[1]Plati PNRR RePower'!T58</f>
        <v>46015</v>
      </c>
      <c r="I60" s="15">
        <f>'[1]Plati PNRR RePower'!U58</f>
        <v>877</v>
      </c>
      <c r="J60" s="16">
        <f>'[1]Plati PNRR RePower'!V58</f>
        <v>2376325</v>
      </c>
      <c r="K60" s="12">
        <f>'[1]Plati PNRR RePower'!W58</f>
        <v>46015</v>
      </c>
      <c r="L60" s="15">
        <f>'[1]Plati PNRR RePower'!X58</f>
        <v>878</v>
      </c>
      <c r="M60" s="16">
        <f>'[1]Plati PNRR RePower'!Y58</f>
        <v>499028.25</v>
      </c>
    </row>
    <row r="61" spans="1:13" x14ac:dyDescent="0.25">
      <c r="A61">
        <v>57</v>
      </c>
      <c r="B61">
        <f>'[1]Plati PNRR RePower'!B59</f>
        <v>30</v>
      </c>
      <c r="C61">
        <f>'[1]Plati PNRR RePower'!C59</f>
        <v>35101598</v>
      </c>
      <c r="D61" t="str">
        <f>'[1]Plati PNRR RePower'!D59</f>
        <v>INOVATIV ELECTRICAL COMPANY SRL</v>
      </c>
      <c r="E61" t="str">
        <f>'[1]Plati PNRR RePower'!E59</f>
        <v>G2025-110150</v>
      </c>
      <c r="F61" t="str">
        <f>'[1]Plati PNRR RePower'!F59</f>
        <v>I7</v>
      </c>
      <c r="G61" s="11">
        <f>'[1]Plati PNRR RePower'!H59</f>
        <v>2</v>
      </c>
      <c r="H61" s="12">
        <f>'[1]Plati PNRR RePower'!T59</f>
        <v>46015</v>
      </c>
      <c r="I61" s="15">
        <f>'[1]Plati PNRR RePower'!U59</f>
        <v>879</v>
      </c>
      <c r="J61" s="16">
        <f>'[1]Plati PNRR RePower'!V59</f>
        <v>1140636</v>
      </c>
      <c r="K61" s="12">
        <f>'[1]Plati PNRR RePower'!W59</f>
        <v>46015</v>
      </c>
      <c r="L61" s="15">
        <f>'[1]Plati PNRR RePower'!X59</f>
        <v>880</v>
      </c>
      <c r="M61" s="16">
        <f>'[1]Plati PNRR RePower'!Y59</f>
        <v>239533.56</v>
      </c>
    </row>
    <row r="62" spans="1:13" x14ac:dyDescent="0.25">
      <c r="A62">
        <v>58</v>
      </c>
      <c r="B62">
        <f>'[1]Plati PNRR RePower'!B60</f>
        <v>39</v>
      </c>
      <c r="C62">
        <f>'[1]Plati PNRR RePower'!C60</f>
        <v>40367945</v>
      </c>
      <c r="D62" t="str">
        <f>'[1]Plati PNRR RePower'!D60</f>
        <v>PANEL VOLT SOLAR S.R.L.</v>
      </c>
      <c r="E62" t="str">
        <f>'[1]Plati PNRR RePower'!E60</f>
        <v>G2025-111648</v>
      </c>
      <c r="F62" t="str">
        <f>'[1]Plati PNRR RePower'!F60</f>
        <v>I4A</v>
      </c>
      <c r="G62" s="11">
        <f>'[1]Plati PNRR RePower'!H60</f>
        <v>3</v>
      </c>
      <c r="H62" s="12">
        <f>'[1]Plati PNRR RePower'!T60</f>
        <v>46015</v>
      </c>
      <c r="I62" s="15">
        <f>'[1]Plati PNRR RePower'!U60</f>
        <v>887</v>
      </c>
      <c r="J62" s="16">
        <f>'[1]Plati PNRR RePower'!V60</f>
        <v>3483620</v>
      </c>
      <c r="K62" s="12">
        <f>'[1]Plati PNRR RePower'!W60</f>
        <v>46015</v>
      </c>
      <c r="L62" s="15">
        <f>'[1]Plati PNRR RePower'!X60</f>
        <v>888</v>
      </c>
      <c r="M62" s="16">
        <f>'[1]Plati PNRR RePower'!Y60</f>
        <v>731560.2</v>
      </c>
    </row>
    <row r="63" spans="1:13" x14ac:dyDescent="0.25">
      <c r="A63">
        <v>59</v>
      </c>
      <c r="B63">
        <f>'[1]Plati PNRR RePower'!B61</f>
        <v>90</v>
      </c>
      <c r="C63">
        <f>'[1]Plati PNRR RePower'!C61</f>
        <v>28437065</v>
      </c>
      <c r="D63" t="str">
        <f>'[1]Plati PNRR RePower'!D61</f>
        <v>PASIROM INTERNAȚIONAL SRL</v>
      </c>
      <c r="E63" t="str">
        <f>'[1]Plati PNRR RePower'!E61</f>
        <v>G2025-109582</v>
      </c>
      <c r="F63" t="str">
        <f>'[1]Plati PNRR RePower'!F61</f>
        <v>I4A</v>
      </c>
      <c r="G63" s="11">
        <f>'[1]Plati PNRR RePower'!H61</f>
        <v>2</v>
      </c>
      <c r="H63" s="12">
        <f>'[1]Plati PNRR RePower'!T61</f>
        <v>46015</v>
      </c>
      <c r="I63" s="15">
        <f>'[1]Plati PNRR RePower'!U61</f>
        <v>889</v>
      </c>
      <c r="J63" s="16">
        <f>'[1]Plati PNRR RePower'!V61</f>
        <v>9156944</v>
      </c>
      <c r="K63" s="12">
        <f>'[1]Plati PNRR RePower'!W61</f>
        <v>46015</v>
      </c>
      <c r="L63" s="15">
        <f>'[1]Plati PNRR RePower'!X61</f>
        <v>890</v>
      </c>
      <c r="M63" s="16">
        <f>'[1]Plati PNRR RePower'!Y61</f>
        <v>1922958.2400000002</v>
      </c>
    </row>
    <row r="64" spans="1:13" x14ac:dyDescent="0.25">
      <c r="A64">
        <v>60</v>
      </c>
      <c r="B64">
        <f>'[1]Plati PNRR RePower'!B62</f>
        <v>52</v>
      </c>
      <c r="C64">
        <f>'[1]Plati PNRR RePower'!C62</f>
        <v>24074080</v>
      </c>
      <c r="D64" t="str">
        <f>'[1]Plati PNRR RePower'!D62</f>
        <v>REDANS SRL</v>
      </c>
      <c r="E64" t="str">
        <f>'[1]Plati PNRR RePower'!E62</f>
        <v>G2025-108834</v>
      </c>
      <c r="F64" t="str">
        <f>'[1]Plati PNRR RePower'!F62</f>
        <v>I4A</v>
      </c>
      <c r="G64" s="11">
        <f>'[1]Plati PNRR RePower'!H62</f>
        <v>2</v>
      </c>
      <c r="H64" s="12">
        <f>'[1]Plati PNRR RePower'!T62</f>
        <v>46015</v>
      </c>
      <c r="I64" s="15">
        <f>'[1]Plati PNRR RePower'!U62</f>
        <v>891</v>
      </c>
      <c r="J64" s="16">
        <f>'[1]Plati PNRR RePower'!V62</f>
        <v>995320</v>
      </c>
      <c r="K64" s="12">
        <f>'[1]Plati PNRR RePower'!W62</f>
        <v>46015</v>
      </c>
      <c r="L64" s="15">
        <f>'[1]Plati PNRR RePower'!X62</f>
        <v>892</v>
      </c>
      <c r="M64" s="16">
        <f>'[1]Plati PNRR RePower'!Y62</f>
        <v>209017.2</v>
      </c>
    </row>
    <row r="65" spans="1:13" x14ac:dyDescent="0.25">
      <c r="A65">
        <v>61</v>
      </c>
      <c r="B65">
        <f>'[1]Plati PNRR RePower'!B63</f>
        <v>135</v>
      </c>
      <c r="C65">
        <f>'[1]Plati PNRR RePower'!C63</f>
        <v>41416248</v>
      </c>
      <c r="D65" t="str">
        <f>'[1]Plati PNRR RePower'!D63</f>
        <v>APBAN ELECTRIC SRL</v>
      </c>
      <c r="E65" t="str">
        <f>'[1]Plati PNRR RePower'!E63</f>
        <v>G2025-109443</v>
      </c>
      <c r="F65" t="str">
        <f>'[1]Plati PNRR RePower'!F63</f>
        <v>I4A</v>
      </c>
      <c r="G65" s="11">
        <f>'[1]Plati PNRR RePower'!H63</f>
        <v>2</v>
      </c>
      <c r="H65" s="12">
        <f>'[1]Plati PNRR RePower'!T63</f>
        <v>46015</v>
      </c>
      <c r="I65" s="15">
        <f>'[1]Plati PNRR RePower'!U63</f>
        <v>895</v>
      </c>
      <c r="J65" s="16">
        <f>'[1]Plati PNRR RePower'!V63</f>
        <v>1542746</v>
      </c>
      <c r="K65" s="12">
        <f>'[1]Plati PNRR RePower'!W63</f>
        <v>46015</v>
      </c>
      <c r="L65" s="15">
        <f>'[1]Plati PNRR RePower'!X63</f>
        <v>896</v>
      </c>
      <c r="M65" s="16">
        <f>'[1]Plati PNRR RePower'!Y63</f>
        <v>323976.65999999997</v>
      </c>
    </row>
    <row r="66" spans="1:13" x14ac:dyDescent="0.25">
      <c r="A66">
        <v>62</v>
      </c>
      <c r="B66">
        <f>'[1]Plati PNRR RePower'!B64</f>
        <v>90</v>
      </c>
      <c r="C66">
        <f>'[1]Plati PNRR RePower'!C64</f>
        <v>28437065</v>
      </c>
      <c r="D66" t="str">
        <f>'[1]Plati PNRR RePower'!D64</f>
        <v>PASIROM INTERNAȚIONAL SRL</v>
      </c>
      <c r="E66" t="str">
        <f>'[1]Plati PNRR RePower'!E64</f>
        <v>G2025-109582</v>
      </c>
      <c r="F66" t="str">
        <f>'[1]Plati PNRR RePower'!F64</f>
        <v>I4A</v>
      </c>
      <c r="G66" s="11">
        <f>'[1]Plati PNRR RePower'!H64</f>
        <v>3</v>
      </c>
      <c r="H66" s="12">
        <f>'[1]Plati PNRR RePower'!T64</f>
        <v>46015</v>
      </c>
      <c r="I66" s="15">
        <f>'[1]Plati PNRR RePower'!U64</f>
        <v>897</v>
      </c>
      <c r="J66" s="16">
        <f>'[1]Plati PNRR RePower'!V64</f>
        <v>4678004</v>
      </c>
      <c r="K66" s="12">
        <f>'[1]Plati PNRR RePower'!W64</f>
        <v>46015</v>
      </c>
      <c r="L66" s="15">
        <f>'[1]Plati PNRR RePower'!X64</f>
        <v>898</v>
      </c>
      <c r="M66" s="16">
        <f>'[1]Plati PNRR RePower'!Y64</f>
        <v>982380.84</v>
      </c>
    </row>
    <row r="67" spans="1:13" x14ac:dyDescent="0.25">
      <c r="A67">
        <v>63</v>
      </c>
      <c r="B67">
        <f>'[1]Plati PNRR RePower'!B65</f>
        <v>10.1</v>
      </c>
      <c r="C67">
        <f>'[1]Plati PNRR RePower'!C65</f>
        <v>31105384</v>
      </c>
      <c r="D67" t="str">
        <f>'[1]Plati PNRR RePower'!D65</f>
        <v>ELSATERM CONSTRUCT SRL</v>
      </c>
      <c r="E67" t="str">
        <f>'[1]Plati PNRR RePower'!E65</f>
        <v>G2025-112549</v>
      </c>
      <c r="F67" t="str">
        <f>'[1]Plati PNRR RePower'!F65</f>
        <v>I4A</v>
      </c>
      <c r="G67" s="11">
        <f>'[1]Plati PNRR RePower'!H65</f>
        <v>2</v>
      </c>
      <c r="H67" s="12">
        <f>'[1]Plati PNRR RePower'!T65</f>
        <v>46020</v>
      </c>
      <c r="I67" s="15">
        <f>'[1]Plati PNRR RePower'!U65</f>
        <v>881</v>
      </c>
      <c r="J67" s="16">
        <f>'[1]Plati PNRR RePower'!V65</f>
        <v>10002966</v>
      </c>
      <c r="K67" s="12">
        <f>'[1]Plati PNRR RePower'!W65</f>
        <v>46020</v>
      </c>
      <c r="L67" s="15">
        <f>'[1]Plati PNRR RePower'!X65</f>
        <v>882</v>
      </c>
      <c r="M67" s="16">
        <f>'[1]Plati PNRR RePower'!Y65</f>
        <v>2100622.86</v>
      </c>
    </row>
    <row r="68" spans="1:13" x14ac:dyDescent="0.25">
      <c r="A68">
        <v>64</v>
      </c>
      <c r="B68">
        <f>'[1]Plati PNRR RePower'!B66</f>
        <v>39</v>
      </c>
      <c r="C68">
        <f>'[1]Plati PNRR RePower'!C66</f>
        <v>40367945</v>
      </c>
      <c r="D68" t="str">
        <f>'[1]Plati PNRR RePower'!D66</f>
        <v>PANEL VOLT SOLAR S.R.L.</v>
      </c>
      <c r="E68" t="str">
        <f>'[1]Plati PNRR RePower'!E66</f>
        <v>G2025-111648</v>
      </c>
      <c r="F68" t="str">
        <f>'[1]Plati PNRR RePower'!F66</f>
        <v>I4A</v>
      </c>
      <c r="G68" s="11">
        <f>'[1]Plati PNRR RePower'!H66</f>
        <v>2</v>
      </c>
      <c r="H68" s="12">
        <f>'[1]Plati PNRR RePower'!T66</f>
        <v>46020</v>
      </c>
      <c r="I68" s="15">
        <f>'[1]Plati PNRR RePower'!U66</f>
        <v>885</v>
      </c>
      <c r="J68" s="16">
        <f>'[1]Plati PNRR RePower'!V66</f>
        <v>4180344</v>
      </c>
      <c r="K68" s="12">
        <f>'[1]Plati PNRR RePower'!W66</f>
        <v>46020</v>
      </c>
      <c r="L68" s="15">
        <f>'[1]Plati PNRR RePower'!X66</f>
        <v>886</v>
      </c>
      <c r="M68" s="16">
        <f>'[1]Plati PNRR RePower'!Y66</f>
        <v>877872.24</v>
      </c>
    </row>
    <row r="69" spans="1:13" x14ac:dyDescent="0.25">
      <c r="A69">
        <v>65</v>
      </c>
      <c r="B69">
        <f>'[1]Plati PNRR RePower'!B67</f>
        <v>135</v>
      </c>
      <c r="C69">
        <f>'[1]Plati PNRR RePower'!C67</f>
        <v>41416248</v>
      </c>
      <c r="D69" t="str">
        <f>'[1]Plati PNRR RePower'!D67</f>
        <v>APBAN ELECTRIC SRL</v>
      </c>
      <c r="E69" t="str">
        <f>'[1]Plati PNRR RePower'!E67</f>
        <v>G2025-109443</v>
      </c>
      <c r="F69" t="str">
        <f>'[1]Plati PNRR RePower'!F67</f>
        <v>I4A</v>
      </c>
      <c r="G69" s="11">
        <f>'[1]Plati PNRR RePower'!H67</f>
        <v>3</v>
      </c>
      <c r="H69" s="12">
        <f>'[1]Plati PNRR RePower'!T67</f>
        <v>46020</v>
      </c>
      <c r="I69" s="15">
        <f>'[1]Plati PNRR RePower'!U67</f>
        <v>899</v>
      </c>
      <c r="J69" s="16">
        <f>'[1]Plati PNRR RePower'!V67</f>
        <v>1293916</v>
      </c>
      <c r="K69" s="12">
        <f>'[1]Plati PNRR RePower'!W67</f>
        <v>46020</v>
      </c>
      <c r="L69" s="15">
        <f>'[1]Plati PNRR RePower'!X67</f>
        <v>900</v>
      </c>
      <c r="M69" s="16">
        <f>'[1]Plati PNRR RePower'!Y67</f>
        <v>271722.36</v>
      </c>
    </row>
    <row r="70" spans="1:13" x14ac:dyDescent="0.25">
      <c r="A70">
        <v>66</v>
      </c>
      <c r="B70">
        <f>'[1]Plati PNRR RePower'!B68</f>
        <v>10.1</v>
      </c>
      <c r="C70">
        <f>'[1]Plati PNRR RePower'!C68</f>
        <v>31105384</v>
      </c>
      <c r="D70" t="str">
        <f>'[1]Plati PNRR RePower'!D68</f>
        <v>ELSATERM CONSTRUCT SRL</v>
      </c>
      <c r="E70" t="str">
        <f>'[1]Plati PNRR RePower'!E68</f>
        <v>G2025-112549</v>
      </c>
      <c r="F70" t="str">
        <f>'[1]Plati PNRR RePower'!F68</f>
        <v>I4A</v>
      </c>
      <c r="G70" s="11">
        <f>'[1]Plati PNRR RePower'!H68</f>
        <v>1</v>
      </c>
      <c r="H70" s="12">
        <f>'[1]Plati PNRR RePower'!T68</f>
        <v>46020</v>
      </c>
      <c r="I70" s="15">
        <f>'[1]Plati PNRR RePower'!U68</f>
        <v>901</v>
      </c>
      <c r="J70" s="16">
        <f>'[1]Plati PNRR RePower'!V68</f>
        <v>7962560</v>
      </c>
      <c r="K70" s="12">
        <f>'[1]Plati PNRR RePower'!W68</f>
        <v>46020</v>
      </c>
      <c r="L70" s="15">
        <f>'[1]Plati PNRR RePower'!X68</f>
        <v>902</v>
      </c>
      <c r="M70" s="16">
        <f>'[1]Plati PNRR RePower'!Y68</f>
        <v>1672137.6</v>
      </c>
    </row>
    <row r="71" spans="1:13" x14ac:dyDescent="0.25">
      <c r="A71">
        <v>67</v>
      </c>
      <c r="B71">
        <f>'[1]Plati PNRR RePower'!B69</f>
        <v>52</v>
      </c>
      <c r="C71">
        <f>'[1]Plati PNRR RePower'!C69</f>
        <v>24074080</v>
      </c>
      <c r="D71" t="str">
        <f>'[1]Plati PNRR RePower'!D69</f>
        <v>REDANS SRL</v>
      </c>
      <c r="E71" t="str">
        <f>'[1]Plati PNRR RePower'!E69</f>
        <v>G2025-108834</v>
      </c>
      <c r="F71" t="str">
        <f>'[1]Plati PNRR RePower'!F69</f>
        <v>I4A</v>
      </c>
      <c r="G71" s="11">
        <f>'[1]Plati PNRR RePower'!H69</f>
        <v>1</v>
      </c>
      <c r="H71" s="12">
        <f>'[1]Plati PNRR RePower'!T69</f>
        <v>46020</v>
      </c>
      <c r="I71" s="15">
        <f>'[1]Plati PNRR RePower'!U69</f>
        <v>903</v>
      </c>
      <c r="J71" s="16">
        <f>'[1]Plati PNRR RePower'!V69</f>
        <v>1492980</v>
      </c>
      <c r="K71" s="12">
        <f>'[1]Plati PNRR RePower'!W69</f>
        <v>46020</v>
      </c>
      <c r="L71" s="15">
        <f>'[1]Plati PNRR RePower'!X69</f>
        <v>904</v>
      </c>
      <c r="M71" s="16">
        <f>'[1]Plati PNRR RePower'!Y69</f>
        <v>313525.8</v>
      </c>
    </row>
    <row r="72" spans="1:13" x14ac:dyDescent="0.25">
      <c r="A72">
        <v>68</v>
      </c>
      <c r="B72">
        <f>'[1]Plati PNRR RePower'!B70</f>
        <v>103</v>
      </c>
      <c r="C72">
        <f>'[1]Plati PNRR RePower'!C70</f>
        <v>34762990</v>
      </c>
      <c r="D72" t="str">
        <f>'[1]Plati PNRR RePower'!D70</f>
        <v>ELECTRIC TIMEING 3A S.R.L.</v>
      </c>
      <c r="E72" t="str">
        <f>'[1]Plati PNRR RePower'!E70</f>
        <v>G2025-87206</v>
      </c>
      <c r="F72" t="str">
        <f>'[1]Plati PNRR RePower'!F70</f>
        <v>I4B</v>
      </c>
      <c r="G72" s="11">
        <f>'[1]Plati PNRR RePower'!H70</f>
        <v>1</v>
      </c>
      <c r="H72" s="12">
        <f>'[1]Plati PNRR RePower'!T70</f>
        <v>46020</v>
      </c>
      <c r="I72" s="15">
        <f>'[1]Plati PNRR RePower'!U70</f>
        <v>905</v>
      </c>
      <c r="J72" s="16">
        <f>'[1]Plati PNRR RePower'!V70</f>
        <v>2961077</v>
      </c>
      <c r="K72" s="12">
        <f>'[1]Plati PNRR RePower'!W70</f>
        <v>46020</v>
      </c>
      <c r="L72" s="15">
        <f>'[1]Plati PNRR RePower'!X70</f>
        <v>906</v>
      </c>
      <c r="M72" s="16">
        <f>'[1]Plati PNRR RePower'!Y70</f>
        <v>621826.16999999993</v>
      </c>
    </row>
    <row r="73" spans="1:13" x14ac:dyDescent="0.25">
      <c r="A73">
        <v>69</v>
      </c>
      <c r="B73">
        <f>'[1]Plati PNRR RePower'!B71</f>
        <v>105</v>
      </c>
      <c r="C73">
        <f>'[1]Plati PNRR RePower'!C71</f>
        <v>40367945</v>
      </c>
      <c r="D73" t="str">
        <f>'[1]Plati PNRR RePower'!D71</f>
        <v>PANEL VOLT SOLAR S.R.L.</v>
      </c>
      <c r="E73" t="str">
        <f>'[1]Plati PNRR RePower'!E71</f>
        <v>G2025-85254</v>
      </c>
      <c r="F73" t="str">
        <f>'[1]Plati PNRR RePower'!F71</f>
        <v>I4B</v>
      </c>
      <c r="G73" s="11">
        <f>'[1]Plati PNRR RePower'!H71</f>
        <v>5</v>
      </c>
      <c r="H73" s="12">
        <f>'[1]Plati PNRR RePower'!T71</f>
        <v>46020</v>
      </c>
      <c r="I73" s="15">
        <f>'[1]Plati PNRR RePower'!U71</f>
        <v>907</v>
      </c>
      <c r="J73" s="16">
        <f>'[1]Plati PNRR RePower'!V71</f>
        <v>2115055</v>
      </c>
      <c r="K73" s="12">
        <f>'[1]Plati PNRR RePower'!W71</f>
        <v>46020</v>
      </c>
      <c r="L73" s="15">
        <f>'[1]Plati PNRR RePower'!X71</f>
        <v>908</v>
      </c>
      <c r="M73" s="16">
        <f>'[1]Plati PNRR RePower'!Y71</f>
        <v>444161.55</v>
      </c>
    </row>
    <row r="74" spans="1:13" x14ac:dyDescent="0.25">
      <c r="A74">
        <v>70</v>
      </c>
      <c r="B74">
        <f>'[1]Plati PNRR RePower'!B72</f>
        <v>105</v>
      </c>
      <c r="C74">
        <f>'[1]Plati PNRR RePower'!C72</f>
        <v>40367945</v>
      </c>
      <c r="D74" t="str">
        <f>'[1]Plati PNRR RePower'!D72</f>
        <v>PANEL VOLT SOLAR S.R.L.</v>
      </c>
      <c r="E74" t="str">
        <f>'[1]Plati PNRR RePower'!E72</f>
        <v>G2025-85254</v>
      </c>
      <c r="F74" t="str">
        <f>'[1]Plati PNRR RePower'!F72</f>
        <v>I4B</v>
      </c>
      <c r="G74" s="11">
        <f>'[1]Plati PNRR RePower'!H72</f>
        <v>6</v>
      </c>
      <c r="H74" s="12">
        <f>'[1]Plati PNRR RePower'!T72</f>
        <v>46020</v>
      </c>
      <c r="I74" s="15">
        <f>'[1]Plati PNRR RePower'!U72</f>
        <v>909</v>
      </c>
      <c r="J74" s="16">
        <f>'[1]Plati PNRR RePower'!V72</f>
        <v>2413651</v>
      </c>
      <c r="K74" s="12">
        <f>'[1]Plati PNRR RePower'!W72</f>
        <v>46020</v>
      </c>
      <c r="L74" s="15">
        <f>'[1]Plati PNRR RePower'!X72</f>
        <v>910</v>
      </c>
      <c r="M74" s="16">
        <f>'[1]Plati PNRR RePower'!Y72</f>
        <v>506866.71</v>
      </c>
    </row>
    <row r="75" spans="1:13" x14ac:dyDescent="0.25">
      <c r="A75">
        <v>71</v>
      </c>
      <c r="B75">
        <f>'[1]Plati PNRR RePower'!B73</f>
        <v>105</v>
      </c>
      <c r="C75">
        <f>'[1]Plati PNRR RePower'!C73</f>
        <v>40367945</v>
      </c>
      <c r="D75" t="str">
        <f>'[1]Plati PNRR RePower'!D73</f>
        <v>PANEL VOLT SOLAR S.R.L.</v>
      </c>
      <c r="E75" t="str">
        <f>'[1]Plati PNRR RePower'!E73</f>
        <v>G2025-85254</v>
      </c>
      <c r="F75" t="str">
        <f>'[1]Plati PNRR RePower'!F73</f>
        <v>I4B</v>
      </c>
      <c r="G75" s="11">
        <f>'[1]Plati PNRR RePower'!H73</f>
        <v>7</v>
      </c>
      <c r="H75" s="12">
        <f>'[1]Plati PNRR RePower'!T73</f>
        <v>46020</v>
      </c>
      <c r="I75" s="15">
        <f>'[1]Plati PNRR RePower'!U73</f>
        <v>911</v>
      </c>
      <c r="J75" s="16">
        <f>'[1]Plati PNRR RePower'!V73</f>
        <v>1816459</v>
      </c>
      <c r="K75" s="12">
        <f>'[1]Plati PNRR RePower'!W73</f>
        <v>46020</v>
      </c>
      <c r="L75" s="15">
        <f>'[1]Plati PNRR RePower'!X73</f>
        <v>912</v>
      </c>
      <c r="M75" s="16">
        <f>'[1]Plati PNRR RePower'!Y73</f>
        <v>381456.39</v>
      </c>
    </row>
    <row r="76" spans="1:13" x14ac:dyDescent="0.25">
      <c r="A76">
        <v>72</v>
      </c>
      <c r="B76">
        <f>'[1]Plati PNRR RePower'!B74</f>
        <v>102</v>
      </c>
      <c r="C76">
        <f>'[1]Plati PNRR RePower'!C74</f>
        <v>36670168</v>
      </c>
      <c r="D76" t="str">
        <f>'[1]Plati PNRR RePower'!D74</f>
        <v>PROEX INSTAL CONSULTING SRL</v>
      </c>
      <c r="E76" t="str">
        <f>'[1]Plati PNRR RePower'!E74</f>
        <v>G2025-85313</v>
      </c>
      <c r="F76" t="str">
        <f>'[1]Plati PNRR RePower'!F74</f>
        <v>I4B</v>
      </c>
      <c r="G76" s="11">
        <f>'[1]Plati PNRR RePower'!H74</f>
        <v>5</v>
      </c>
      <c r="H76" s="12">
        <f>'[1]Plati PNRR RePower'!T74</f>
        <v>46020</v>
      </c>
      <c r="I76" s="15">
        <f>'[1]Plati PNRR RePower'!U74</f>
        <v>913</v>
      </c>
      <c r="J76" s="16">
        <f>'[1]Plati PNRR RePower'!V74</f>
        <v>2762013</v>
      </c>
      <c r="K76" s="12">
        <f>'[1]Plati PNRR RePower'!W74</f>
        <v>46020</v>
      </c>
      <c r="L76" s="15">
        <f>'[1]Plati PNRR RePower'!X74</f>
        <v>914</v>
      </c>
      <c r="M76" s="16">
        <f>'[1]Plati PNRR RePower'!Y74</f>
        <v>580022.73</v>
      </c>
    </row>
    <row r="77" spans="1:13" x14ac:dyDescent="0.25">
      <c r="A77">
        <v>73</v>
      </c>
      <c r="B77">
        <f>'[1]Plati PNRR RePower'!B75</f>
        <v>119</v>
      </c>
      <c r="C77">
        <f>'[1]Plati PNRR RePower'!C75</f>
        <v>26011941</v>
      </c>
      <c r="D77" t="str">
        <f>'[1]Plati PNRR RePower'!D75</f>
        <v>ENERGETIC MONTREL SRL</v>
      </c>
      <c r="E77" t="str">
        <f>'[1]Plati PNRR RePower'!E75</f>
        <v>G2025-87219</v>
      </c>
      <c r="F77" t="str">
        <f>'[1]Plati PNRR RePower'!F75</f>
        <v>I4B</v>
      </c>
      <c r="G77" s="11">
        <f>'[1]Plati PNRR RePower'!H75</f>
        <v>2</v>
      </c>
      <c r="H77" s="12">
        <f>'[1]Plati PNRR RePower'!T75</f>
        <v>46020</v>
      </c>
      <c r="I77" s="15">
        <f>'[1]Plati PNRR RePower'!U75</f>
        <v>915</v>
      </c>
      <c r="J77" s="16">
        <f>'[1]Plati PNRR RePower'!V75</f>
        <v>3558269</v>
      </c>
      <c r="K77" s="12">
        <f>'[1]Plati PNRR RePower'!W75</f>
        <v>46020</v>
      </c>
      <c r="L77" s="15">
        <f>'[1]Plati PNRR RePower'!X75</f>
        <v>916</v>
      </c>
      <c r="M77" s="16">
        <f>'[1]Plati PNRR RePower'!Y75</f>
        <v>747236.49</v>
      </c>
    </row>
    <row r="78" spans="1:13" x14ac:dyDescent="0.25">
      <c r="A78">
        <v>74</v>
      </c>
      <c r="B78">
        <f>'[1]Plati PNRR RePower'!B76</f>
        <v>119</v>
      </c>
      <c r="C78">
        <f>'[1]Plati PNRR RePower'!C76</f>
        <v>26011941</v>
      </c>
      <c r="D78" t="str">
        <f>'[1]Plati PNRR RePower'!D76</f>
        <v>ENERGETIC MONTREL SRL</v>
      </c>
      <c r="E78" t="str">
        <f>'[1]Plati PNRR RePower'!E76</f>
        <v>G2025-87219</v>
      </c>
      <c r="F78" t="str">
        <f>'[1]Plati PNRR RePower'!F76</f>
        <v>I4B</v>
      </c>
      <c r="G78" s="11">
        <f>'[1]Plati PNRR RePower'!H76</f>
        <v>3</v>
      </c>
      <c r="H78" s="12">
        <f>'[1]Plati PNRR RePower'!T76</f>
        <v>46020</v>
      </c>
      <c r="I78" s="15">
        <f>'[1]Plati PNRR RePower'!U76</f>
        <v>917</v>
      </c>
      <c r="J78" s="16">
        <f>'[1]Plati PNRR RePower'!V76</f>
        <v>4055929</v>
      </c>
      <c r="K78" s="12">
        <f>'[1]Plati PNRR RePower'!W76</f>
        <v>46020</v>
      </c>
      <c r="L78" s="15">
        <f>'[1]Plati PNRR RePower'!X76</f>
        <v>918</v>
      </c>
      <c r="M78" s="16">
        <f>'[1]Plati PNRR RePower'!Y76</f>
        <v>851745.09</v>
      </c>
    </row>
    <row r="79" spans="1:13" x14ac:dyDescent="0.25">
      <c r="A79">
        <v>75</v>
      </c>
      <c r="B79">
        <f>'[1]Plati PNRR RePower'!B77</f>
        <v>9.1</v>
      </c>
      <c r="C79">
        <f>'[1]Plati PNRR RePower'!C77</f>
        <v>16957447</v>
      </c>
      <c r="D79" t="str">
        <f>'[1]Plati PNRR RePower'!D77</f>
        <v>PUBLIC CREATION SRL</v>
      </c>
      <c r="E79" t="str">
        <f>'[1]Plati PNRR RePower'!E77</f>
        <v>G2025-123442</v>
      </c>
      <c r="F79" t="str">
        <f>'[1]Plati PNRR RePower'!F77</f>
        <v>I4A</v>
      </c>
      <c r="G79" s="11">
        <f>'[1]Plati PNRR RePower'!H77</f>
        <v>1</v>
      </c>
      <c r="H79" s="12">
        <f>'[1]Plati PNRR RePower'!T77</f>
        <v>46020</v>
      </c>
      <c r="I79" s="15">
        <f>'[1]Plati PNRR RePower'!U77</f>
        <v>919</v>
      </c>
      <c r="J79" s="16">
        <f>'[1]Plati PNRR RePower'!V77</f>
        <v>9356008</v>
      </c>
      <c r="K79" s="12">
        <f>'[1]Plati PNRR RePower'!W77</f>
        <v>46020</v>
      </c>
      <c r="L79" s="15">
        <f>'[1]Plati PNRR RePower'!X77</f>
        <v>920</v>
      </c>
      <c r="M79" s="16">
        <f>'[1]Plati PNRR RePower'!Y77</f>
        <v>1964761.68</v>
      </c>
    </row>
    <row r="80" spans="1:13" x14ac:dyDescent="0.25">
      <c r="A80">
        <v>76</v>
      </c>
      <c r="B80">
        <f>'[1]Plati PNRR RePower'!B78</f>
        <v>41</v>
      </c>
      <c r="C80">
        <f>'[1]Plati PNRR RePower'!C78</f>
        <v>35268139</v>
      </c>
      <c r="D80" t="str">
        <f>'[1]Plati PNRR RePower'!D78</f>
        <v>RAVLUX PROIECT SRL</v>
      </c>
      <c r="E80" t="str">
        <f>'[1]Plati PNRR RePower'!E78</f>
        <v>G2025-85328</v>
      </c>
      <c r="F80" t="str">
        <f>'[1]Plati PNRR RePower'!F78</f>
        <v>I4B</v>
      </c>
      <c r="G80" s="11">
        <f>'[1]Plati PNRR RePower'!H78</f>
        <v>2</v>
      </c>
      <c r="H80" s="12">
        <f>'[1]Plati PNRR RePower'!T78</f>
        <v>46020</v>
      </c>
      <c r="I80" s="15">
        <f>'[1]Plati PNRR RePower'!U78</f>
        <v>921</v>
      </c>
      <c r="J80" s="16">
        <f>'[1]Plati PNRR RePower'!V78</f>
        <v>1542746</v>
      </c>
      <c r="K80" s="12">
        <f>'[1]Plati PNRR RePower'!W78</f>
        <v>46020</v>
      </c>
      <c r="L80" s="15">
        <f>'[1]Plati PNRR RePower'!X78</f>
        <v>922</v>
      </c>
      <c r="M80" s="16">
        <f>'[1]Plati PNRR RePower'!Y78</f>
        <v>323976.65999999997</v>
      </c>
    </row>
    <row r="81" spans="1:13" x14ac:dyDescent="0.25">
      <c r="A81">
        <v>77</v>
      </c>
      <c r="B81">
        <f>'[1]Plati PNRR RePower'!B79</f>
        <v>41</v>
      </c>
      <c r="C81">
        <f>'[1]Plati PNRR RePower'!C79</f>
        <v>35268139</v>
      </c>
      <c r="D81" t="str">
        <f>'[1]Plati PNRR RePower'!D79</f>
        <v>RAVLUX PROIECT SRL</v>
      </c>
      <c r="E81" t="str">
        <f>'[1]Plati PNRR RePower'!E79</f>
        <v>G2025-85328</v>
      </c>
      <c r="F81" t="str">
        <f>'[1]Plati PNRR RePower'!F79</f>
        <v>I4B</v>
      </c>
      <c r="G81" s="11">
        <f>'[1]Plati PNRR RePower'!H79</f>
        <v>1</v>
      </c>
      <c r="H81" s="12">
        <f>'[1]Plati PNRR RePower'!T79</f>
        <v>46020</v>
      </c>
      <c r="I81" s="15">
        <f>'[1]Plati PNRR RePower'!U79</f>
        <v>923</v>
      </c>
      <c r="J81" s="16">
        <f>'[1]Plati PNRR RePower'!V79</f>
        <v>945554</v>
      </c>
      <c r="K81" s="12">
        <f>'[1]Plati PNRR RePower'!W79</f>
        <v>46020</v>
      </c>
      <c r="L81" s="15">
        <f>'[1]Plati PNRR RePower'!X79</f>
        <v>924</v>
      </c>
      <c r="M81" s="16">
        <f>'[1]Plati PNRR RePower'!Y79</f>
        <v>198566.34</v>
      </c>
    </row>
    <row r="82" spans="1:13" x14ac:dyDescent="0.25">
      <c r="A82">
        <v>78</v>
      </c>
      <c r="B82">
        <f>'[1]Plati PNRR RePower'!B80</f>
        <v>85</v>
      </c>
      <c r="C82">
        <f>'[1]Plati PNRR RePower'!C80</f>
        <v>27875598</v>
      </c>
      <c r="D82" t="str">
        <f>'[1]Plati PNRR RePower'!D80</f>
        <v>VERDEVO ENERGY S.R.L.</v>
      </c>
      <c r="E82" t="str">
        <f>'[1]Plati PNRR RePower'!E80</f>
        <v>G2025-126053</v>
      </c>
      <c r="F82" t="str">
        <f>'[1]Plati PNRR RePower'!F80</f>
        <v>I4A</v>
      </c>
      <c r="G82" s="11">
        <f>'[1]Plati PNRR RePower'!H80</f>
        <v>1</v>
      </c>
      <c r="H82" s="12">
        <f>'[1]Plati PNRR RePower'!T80</f>
        <v>46020</v>
      </c>
      <c r="I82" s="15">
        <f>'[1]Plati PNRR RePower'!U80</f>
        <v>925</v>
      </c>
      <c r="J82" s="16">
        <f>'[1]Plati PNRR RePower'!V80</f>
        <v>1990640</v>
      </c>
      <c r="K82" s="12">
        <f>'[1]Plati PNRR RePower'!W80</f>
        <v>46020</v>
      </c>
      <c r="L82" s="15">
        <f>'[1]Plati PNRR RePower'!X80</f>
        <v>926</v>
      </c>
      <c r="M82" s="16">
        <f>'[1]Plati PNRR RePower'!Y80</f>
        <v>418034.4</v>
      </c>
    </row>
    <row r="83" spans="1:13" x14ac:dyDescent="0.25">
      <c r="A83">
        <v>79</v>
      </c>
      <c r="B83">
        <f>'[1]Plati PNRR RePower'!B81</f>
        <v>19</v>
      </c>
      <c r="C83">
        <f>'[1]Plati PNRR RePower'!C81</f>
        <v>31806715</v>
      </c>
      <c r="D83" t="str">
        <f>'[1]Plati PNRR RePower'!D81</f>
        <v>ATLAS SPORT SRL</v>
      </c>
      <c r="E83" t="str">
        <f>'[1]Plati PNRR RePower'!E81</f>
        <v>G2025-88607</v>
      </c>
      <c r="F83" t="str">
        <f>'[1]Plati PNRR RePower'!F81</f>
        <v>I7</v>
      </c>
      <c r="G83" s="11">
        <f>'[1]Plati PNRR RePower'!H81</f>
        <v>5</v>
      </c>
      <c r="H83" s="12">
        <f>'[1]Plati PNRR RePower'!T81</f>
        <v>46020</v>
      </c>
      <c r="I83" s="15">
        <f>'[1]Plati PNRR RePower'!U81</f>
        <v>927</v>
      </c>
      <c r="J83" s="16">
        <f>'[1]Plati PNRR RePower'!V81</f>
        <v>4087279</v>
      </c>
      <c r="K83" s="12">
        <f>'[1]Plati PNRR RePower'!W81</f>
        <v>46020</v>
      </c>
      <c r="L83" s="15">
        <f>'[1]Plati PNRR RePower'!X81</f>
        <v>928</v>
      </c>
      <c r="M83" s="16">
        <f>'[1]Plati PNRR RePower'!Y81</f>
        <v>858328.59</v>
      </c>
    </row>
    <row r="84" spans="1:13" x14ac:dyDescent="0.25">
      <c r="A84">
        <v>80</v>
      </c>
      <c r="B84">
        <f>'[1]Plati PNRR RePower'!B82</f>
        <v>19</v>
      </c>
      <c r="C84">
        <f>'[1]Plati PNRR RePower'!C82</f>
        <v>31806715</v>
      </c>
      <c r="D84" t="str">
        <f>'[1]Plati PNRR RePower'!D82</f>
        <v>ATLAS SPORT SRL</v>
      </c>
      <c r="E84" t="str">
        <f>'[1]Plati PNRR RePower'!E82</f>
        <v>G2025-88607</v>
      </c>
      <c r="F84" t="str">
        <f>'[1]Plati PNRR RePower'!F82</f>
        <v>I7</v>
      </c>
      <c r="G84" s="11">
        <f>'[1]Plati PNRR RePower'!H82</f>
        <v>4</v>
      </c>
      <c r="H84" s="12">
        <f>'[1]Plati PNRR RePower'!T82</f>
        <v>46020</v>
      </c>
      <c r="I84" s="15">
        <f>'[1]Plati PNRR RePower'!U82</f>
        <v>929</v>
      </c>
      <c r="J84" s="16">
        <f>'[1]Plati PNRR RePower'!V82</f>
        <v>11406360</v>
      </c>
      <c r="K84" s="12">
        <f>'[1]Plati PNRR RePower'!W82</f>
        <v>46020</v>
      </c>
      <c r="L84" s="15">
        <f>'[1]Plati PNRR RePower'!X82</f>
        <v>930</v>
      </c>
      <c r="M84" s="16">
        <f>'[1]Plati PNRR RePower'!Y82</f>
        <v>2395335.6</v>
      </c>
    </row>
    <row r="85" spans="1:13" x14ac:dyDescent="0.25">
      <c r="A85">
        <v>81</v>
      </c>
      <c r="B85">
        <f>'[1]Plati PNRR RePower'!B83</f>
        <v>19</v>
      </c>
      <c r="C85">
        <f>'[1]Plati PNRR RePower'!C83</f>
        <v>31806715</v>
      </c>
      <c r="D85" t="str">
        <f>'[1]Plati PNRR RePower'!D83</f>
        <v>ATLAS SPORT SRL</v>
      </c>
      <c r="E85" t="str">
        <f>'[1]Plati PNRR RePower'!E83</f>
        <v>G2025-88607</v>
      </c>
      <c r="F85" t="str">
        <f>'[1]Plati PNRR RePower'!F83</f>
        <v>I7</v>
      </c>
      <c r="G85" s="11">
        <f>'[1]Plati PNRR RePower'!H83</f>
        <v>6</v>
      </c>
      <c r="H85" s="12">
        <f>'[1]Plati PNRR RePower'!T83</f>
        <v>46020</v>
      </c>
      <c r="I85" s="15">
        <f>'[1]Plati PNRR RePower'!U83</f>
        <v>931</v>
      </c>
      <c r="J85" s="16">
        <f>'[1]Plati PNRR RePower'!V83</f>
        <v>2091166</v>
      </c>
      <c r="K85" s="12">
        <f>'[1]Plati PNRR RePower'!W83</f>
        <v>46020</v>
      </c>
      <c r="L85" s="15">
        <f>'[1]Plati PNRR RePower'!X83</f>
        <v>932</v>
      </c>
      <c r="M85" s="16">
        <f>'[1]Plati PNRR RePower'!Y83</f>
        <v>439144.86</v>
      </c>
    </row>
    <row r="86" spans="1:13" x14ac:dyDescent="0.25">
      <c r="A86">
        <v>82</v>
      </c>
      <c r="B86">
        <f>'[1]Plati PNRR RePower'!B84</f>
        <v>3</v>
      </c>
      <c r="C86">
        <f>'[1]Plati PNRR RePower'!C84</f>
        <v>49207700</v>
      </c>
      <c r="D86" t="str">
        <f>'[1]Plati PNRR RePower'!D84</f>
        <v>ATO RESOURCING SRL</v>
      </c>
      <c r="E86" t="str">
        <f>'[1]Plati PNRR RePower'!E84</f>
        <v>G2025-109574</v>
      </c>
      <c r="F86" t="str">
        <f>'[1]Plati PNRR RePower'!F84</f>
        <v>I7</v>
      </c>
      <c r="G86" s="11">
        <f>'[1]Plati PNRR RePower'!H84</f>
        <v>3</v>
      </c>
      <c r="H86" s="12">
        <f>'[1]Plati PNRR RePower'!T84</f>
        <v>46020</v>
      </c>
      <c r="I86" s="15">
        <f>'[1]Plati PNRR RePower'!U84</f>
        <v>933</v>
      </c>
      <c r="J86" s="16">
        <f>'[1]Plati PNRR RePower'!V84</f>
        <v>1140636</v>
      </c>
      <c r="K86" s="12">
        <f>'[1]Plati PNRR RePower'!W84</f>
        <v>46020</v>
      </c>
      <c r="L86" s="15">
        <f>'[1]Plati PNRR RePower'!X84</f>
        <v>934</v>
      </c>
      <c r="M86" s="16">
        <f>'[1]Plati PNRR RePower'!Y84</f>
        <v>239533.56</v>
      </c>
    </row>
    <row r="87" spans="1:13" x14ac:dyDescent="0.25">
      <c r="A87">
        <v>83</v>
      </c>
      <c r="B87">
        <f>'[1]Plati PNRR RePower'!B85</f>
        <v>5</v>
      </c>
      <c r="C87">
        <f>'[1]Plati PNRR RePower'!C85</f>
        <v>32800281</v>
      </c>
      <c r="D87" t="str">
        <f>'[1]Plati PNRR RePower'!D85</f>
        <v>AVANTAJ TEXTIL ONLINE S.R.L.</v>
      </c>
      <c r="E87" t="str">
        <f>'[1]Plati PNRR RePower'!E85</f>
        <v>G2025-88394</v>
      </c>
      <c r="F87" t="str">
        <f>'[1]Plati PNRR RePower'!F85</f>
        <v>I7</v>
      </c>
      <c r="G87" s="11">
        <f>'[1]Plati PNRR RePower'!H85</f>
        <v>2</v>
      </c>
      <c r="H87" s="12">
        <f>'[1]Plati PNRR RePower'!T85</f>
        <v>46020</v>
      </c>
      <c r="I87" s="15">
        <f>'[1]Plati PNRR RePower'!U85</f>
        <v>935</v>
      </c>
      <c r="J87" s="16">
        <f>'[1]Plati PNRR RePower'!V85</f>
        <v>570318</v>
      </c>
      <c r="K87" s="12">
        <f>'[1]Plati PNRR RePower'!W85</f>
        <v>46020</v>
      </c>
      <c r="L87" s="15">
        <f>'[1]Plati PNRR RePower'!X85</f>
        <v>936</v>
      </c>
      <c r="M87" s="16">
        <f>'[1]Plati PNRR RePower'!Y85</f>
        <v>119766.78</v>
      </c>
    </row>
    <row r="88" spans="1:13" x14ac:dyDescent="0.25">
      <c r="A88">
        <v>84</v>
      </c>
      <c r="B88">
        <f>'[1]Plati PNRR RePower'!B86</f>
        <v>14</v>
      </c>
      <c r="C88">
        <f>'[1]Plati PNRR RePower'!C86</f>
        <v>40769870</v>
      </c>
      <c r="D88" t="str">
        <f>'[1]Plati PNRR RePower'!D86</f>
        <v>LUKY DĂMĂTĂR SRL</v>
      </c>
      <c r="E88" t="str">
        <f>'[1]Plati PNRR RePower'!E86</f>
        <v>G2025-88564</v>
      </c>
      <c r="F88" t="str">
        <f>'[1]Plati PNRR RePower'!F86</f>
        <v>I7</v>
      </c>
      <c r="G88" s="11">
        <f>'[1]Plati PNRR RePower'!H86</f>
        <v>4</v>
      </c>
      <c r="H88" s="12">
        <f>'[1]Plati PNRR RePower'!T86</f>
        <v>46020</v>
      </c>
      <c r="I88" s="15">
        <f>'[1]Plati PNRR RePower'!U86</f>
        <v>937</v>
      </c>
      <c r="J88" s="16">
        <f>'[1]Plati PNRR RePower'!V86</f>
        <v>14733215</v>
      </c>
      <c r="K88" s="12">
        <f>'[1]Plati PNRR RePower'!W86</f>
        <v>46020</v>
      </c>
      <c r="L88" s="15">
        <f>'[1]Plati PNRR RePower'!X86</f>
        <v>938</v>
      </c>
      <c r="M88" s="16">
        <f>'[1]Plati PNRR RePower'!Y86</f>
        <v>3093975.15</v>
      </c>
    </row>
    <row r="89" spans="1:13" x14ac:dyDescent="0.25">
      <c r="A89">
        <v>85</v>
      </c>
      <c r="B89">
        <f>'[1]Plati PNRR RePower'!B87</f>
        <v>15</v>
      </c>
      <c r="C89">
        <f>'[1]Plati PNRR RePower'!C87</f>
        <v>31677220</v>
      </c>
      <c r="D89" t="str">
        <f>'[1]Plati PNRR RePower'!D87</f>
        <v>SPÎNACHE PROIECT SRL</v>
      </c>
      <c r="E89" t="str">
        <f>'[1]Plati PNRR RePower'!E87</f>
        <v>G2025-88231</v>
      </c>
      <c r="F89" t="str">
        <f>'[1]Plati PNRR RePower'!F87</f>
        <v>I7</v>
      </c>
      <c r="G89" s="11">
        <f>'[1]Plati PNRR RePower'!H87</f>
        <v>2</v>
      </c>
      <c r="H89" s="12">
        <f>'[1]Plati PNRR RePower'!T87</f>
        <v>46020</v>
      </c>
      <c r="I89" s="15">
        <f>'[1]Plati PNRR RePower'!U87</f>
        <v>939</v>
      </c>
      <c r="J89" s="16">
        <f>'[1]Plati PNRR RePower'!V87</f>
        <v>855477</v>
      </c>
      <c r="K89" s="12">
        <f>'[1]Plati PNRR RePower'!W87</f>
        <v>46020</v>
      </c>
      <c r="L89" s="15">
        <f>'[1]Plati PNRR RePower'!X87</f>
        <v>940</v>
      </c>
      <c r="M89" s="16">
        <f>'[1]Plati PNRR RePower'!Y87</f>
        <v>179650.16999999998</v>
      </c>
    </row>
    <row r="90" spans="1:13" x14ac:dyDescent="0.25">
      <c r="A90">
        <v>86</v>
      </c>
      <c r="B90">
        <f>'[1]Plati PNRR RePower'!B88</f>
        <v>15</v>
      </c>
      <c r="C90">
        <f>'[1]Plati PNRR RePower'!C88</f>
        <v>31677220</v>
      </c>
      <c r="D90" t="str">
        <f>'[1]Plati PNRR RePower'!D88</f>
        <v>SPÎNACHE PROIECT SRL</v>
      </c>
      <c r="E90" t="str">
        <f>'[1]Plati PNRR RePower'!E88</f>
        <v>G2025-88231</v>
      </c>
      <c r="F90" t="str">
        <f>'[1]Plati PNRR RePower'!F88</f>
        <v>I7</v>
      </c>
      <c r="G90" s="11">
        <f>'[1]Plati PNRR RePower'!H88</f>
        <v>3</v>
      </c>
      <c r="H90" s="12">
        <f>'[1]Plati PNRR RePower'!T88</f>
        <v>46020</v>
      </c>
      <c r="I90" s="15">
        <f>'[1]Plati PNRR RePower'!U88</f>
        <v>941</v>
      </c>
      <c r="J90" s="16">
        <f>'[1]Plati PNRR RePower'!V88</f>
        <v>1710954</v>
      </c>
      <c r="K90" s="12">
        <f>'[1]Plati PNRR RePower'!W88</f>
        <v>46020</v>
      </c>
      <c r="L90" s="15">
        <f>'[1]Plati PNRR RePower'!X88</f>
        <v>942</v>
      </c>
      <c r="M90" s="16">
        <f>'[1]Plati PNRR RePower'!Y88</f>
        <v>359300.34</v>
      </c>
    </row>
    <row r="91" spans="1:13" x14ac:dyDescent="0.25">
      <c r="A91">
        <v>87</v>
      </c>
      <c r="B91">
        <f>'[1]Plati PNRR RePower'!B89</f>
        <v>7.1</v>
      </c>
      <c r="C91">
        <f>'[1]Plati PNRR RePower'!C89</f>
        <v>17315291</v>
      </c>
      <c r="D91" t="str">
        <f>'[1]Plati PNRR RePower'!D89</f>
        <v>NISEMPRA ELECTRO SRL</v>
      </c>
      <c r="E91" t="str">
        <f>'[1]Plati PNRR RePower'!E89</f>
        <v>G2025-111168</v>
      </c>
      <c r="F91" t="str">
        <f>'[1]Plati PNRR RePower'!F89</f>
        <v>I4A</v>
      </c>
      <c r="G91" s="11">
        <f>'[1]Plati PNRR RePower'!H89</f>
        <v>1</v>
      </c>
      <c r="H91" s="12">
        <f>'[1]Plati PNRR RePower'!T89</f>
        <v>46020</v>
      </c>
      <c r="I91" s="15">
        <f>'[1]Plati PNRR RePower'!U89</f>
        <v>951</v>
      </c>
      <c r="J91" s="16">
        <f>'[1]Plati PNRR RePower'!V89</f>
        <v>5225430</v>
      </c>
      <c r="K91" s="12">
        <f>'[1]Plati PNRR RePower'!W89</f>
        <v>46020</v>
      </c>
      <c r="L91" s="15">
        <f>'[1]Plati PNRR RePower'!X89</f>
        <v>952</v>
      </c>
      <c r="M91" s="16">
        <f>'[1]Plati PNRR RePower'!Y89</f>
        <v>1097340.3</v>
      </c>
    </row>
    <row r="92" spans="1:13" x14ac:dyDescent="0.25">
      <c r="A92">
        <v>88</v>
      </c>
      <c r="B92">
        <f>'[1]Plati PNRR RePower'!B90</f>
        <v>48</v>
      </c>
      <c r="C92">
        <f>'[1]Plati PNRR RePower'!C90</f>
        <v>25008360</v>
      </c>
      <c r="D92" t="str">
        <f>'[1]Plati PNRR RePower'!D90</f>
        <v>ROMINSTAL SOLAR SRL</v>
      </c>
      <c r="E92" t="str">
        <f>'[1]Plati PNRR RePower'!E90</f>
        <v>G2025-123448</v>
      </c>
      <c r="F92" t="str">
        <f>'[1]Plati PNRR RePower'!F90</f>
        <v>I4A</v>
      </c>
      <c r="G92" s="11">
        <f>'[1]Plati PNRR RePower'!H90</f>
        <v>1</v>
      </c>
      <c r="H92" s="12">
        <f>'[1]Plati PNRR RePower'!T90</f>
        <v>46020</v>
      </c>
      <c r="I92" s="15">
        <f>'[1]Plati PNRR RePower'!U90</f>
        <v>953</v>
      </c>
      <c r="J92" s="16">
        <f>'[1]Plati PNRR RePower'!V90</f>
        <v>995320</v>
      </c>
      <c r="K92" s="12">
        <f>'[1]Plati PNRR RePower'!W90</f>
        <v>46020</v>
      </c>
      <c r="L92" s="15">
        <f>'[1]Plati PNRR RePower'!X90</f>
        <v>954</v>
      </c>
      <c r="M92" s="16">
        <f>'[1]Plati PNRR RePower'!Y90</f>
        <v>209017.2</v>
      </c>
    </row>
    <row r="93" spans="1:13" x14ac:dyDescent="0.25">
      <c r="A93">
        <v>89</v>
      </c>
      <c r="B93">
        <f>'[1]Plati PNRR RePower'!B91</f>
        <v>12</v>
      </c>
      <c r="C93">
        <f>'[1]Plati PNRR RePower'!C91</f>
        <v>26991098</v>
      </c>
      <c r="D93" t="str">
        <f>'[1]Plati PNRR RePower'!D91</f>
        <v>EUROTEHNICA IT&amp;C SRL</v>
      </c>
      <c r="E93" t="str">
        <f>'[1]Plati PNRR RePower'!E91</f>
        <v>G2025-126059</v>
      </c>
      <c r="F93" t="str">
        <f>'[1]Plati PNRR RePower'!F91</f>
        <v>I4A</v>
      </c>
      <c r="G93" s="11">
        <f>'[1]Plati PNRR RePower'!H91</f>
        <v>1</v>
      </c>
      <c r="H93" s="12">
        <f>'[1]Plati PNRR RePower'!T91</f>
        <v>46020</v>
      </c>
      <c r="I93" s="15">
        <f>'[1]Plati PNRR RePower'!U91</f>
        <v>955</v>
      </c>
      <c r="J93" s="16">
        <f>'[1]Plati PNRR RePower'!V91</f>
        <v>2488300</v>
      </c>
      <c r="K93" s="12">
        <f>'[1]Plati PNRR RePower'!W91</f>
        <v>46020</v>
      </c>
      <c r="L93" s="15">
        <f>'[1]Plati PNRR RePower'!X91</f>
        <v>956</v>
      </c>
      <c r="M93" s="16">
        <f>'[1]Plati PNRR RePower'!Y91</f>
        <v>522543</v>
      </c>
    </row>
    <row r="94" spans="1:13" x14ac:dyDescent="0.25">
      <c r="A94">
        <v>90</v>
      </c>
      <c r="B94">
        <f>'[1]Plati PNRR RePower'!B92</f>
        <v>50</v>
      </c>
      <c r="C94">
        <f>'[1]Plati PNRR RePower'!C92</f>
        <v>32399458</v>
      </c>
      <c r="D94" t="str">
        <f>'[1]Plati PNRR RePower'!D92</f>
        <v>GENWAY VIDEOINTERFOANE S.R.L.</v>
      </c>
      <c r="E94" t="str">
        <f>'[1]Plati PNRR RePower'!E92</f>
        <v>G2025-88456</v>
      </c>
      <c r="F94" t="str">
        <f>'[1]Plati PNRR RePower'!F92</f>
        <v>I4B</v>
      </c>
      <c r="G94" s="11">
        <f>'[1]Plati PNRR RePower'!H92</f>
        <v>1</v>
      </c>
      <c r="H94" s="12">
        <f>'[1]Plati PNRR RePower'!T92</f>
        <v>46020</v>
      </c>
      <c r="I94" s="15">
        <f>'[1]Plati PNRR RePower'!U92</f>
        <v>957</v>
      </c>
      <c r="J94" s="16">
        <f>'[1]Plati PNRR RePower'!V92</f>
        <v>2538066</v>
      </c>
      <c r="K94" s="12">
        <f>'[1]Plati PNRR RePower'!W92</f>
        <v>46020</v>
      </c>
      <c r="L94" s="15">
        <f>'[1]Plati PNRR RePower'!X92</f>
        <v>958</v>
      </c>
      <c r="M94" s="16">
        <f>'[1]Plati PNRR RePower'!Y92</f>
        <v>532993.86</v>
      </c>
    </row>
    <row r="95" spans="1:13" x14ac:dyDescent="0.25">
      <c r="A95">
        <v>91</v>
      </c>
      <c r="B95">
        <f>'[1]Plati PNRR RePower'!B93</f>
        <v>102</v>
      </c>
      <c r="C95">
        <f>'[1]Plati PNRR RePower'!C93</f>
        <v>36670168</v>
      </c>
      <c r="D95" t="str">
        <f>'[1]Plati PNRR RePower'!D93</f>
        <v>PROEX INSTAL CONSULTING SRL</v>
      </c>
      <c r="E95" t="str">
        <f>'[1]Plati PNRR RePower'!E93</f>
        <v>G2025-85313</v>
      </c>
      <c r="F95" t="str">
        <f>'[1]Plati PNRR RePower'!F93</f>
        <v>I4B</v>
      </c>
      <c r="G95" s="11">
        <f>'[1]Plati PNRR RePower'!H93</f>
        <v>6</v>
      </c>
      <c r="H95" s="12">
        <f>'[1]Plati PNRR RePower'!T93</f>
        <v>46020</v>
      </c>
      <c r="I95" s="15">
        <f>'[1]Plati PNRR RePower'!U93</f>
        <v>959</v>
      </c>
      <c r="J95" s="16">
        <f>'[1]Plati PNRR RePower'!V93</f>
        <v>1269033</v>
      </c>
      <c r="K95" s="12">
        <f>'[1]Plati PNRR RePower'!W93</f>
        <v>46020</v>
      </c>
      <c r="L95" s="15">
        <f>'[1]Plati PNRR RePower'!X93</f>
        <v>960</v>
      </c>
      <c r="M95" s="16">
        <f>'[1]Plati PNRR RePower'!Y93</f>
        <v>266496.93</v>
      </c>
    </row>
    <row r="96" spans="1:13" x14ac:dyDescent="0.25">
      <c r="A96">
        <v>92</v>
      </c>
      <c r="B96">
        <f>'[1]Plati PNRR RePower'!B94</f>
        <v>85</v>
      </c>
      <c r="C96">
        <f>'[1]Plati PNRR RePower'!C94</f>
        <v>27875598</v>
      </c>
      <c r="D96" t="str">
        <f>'[1]Plati PNRR RePower'!D94</f>
        <v>VERDEVO ENERGY S.R.L.</v>
      </c>
      <c r="E96" t="str">
        <f>'[1]Plati PNRR RePower'!E94</f>
        <v>G2025-126053</v>
      </c>
      <c r="F96" t="str">
        <f>'[1]Plati PNRR RePower'!F94</f>
        <v>I4A</v>
      </c>
      <c r="G96" s="11">
        <f>'[1]Plati PNRR RePower'!H94</f>
        <v>2</v>
      </c>
      <c r="H96" s="12">
        <f>'[1]Plati PNRR RePower'!T94</f>
        <v>46020</v>
      </c>
      <c r="I96" s="15">
        <f>'[1]Plati PNRR RePower'!U94</f>
        <v>961</v>
      </c>
      <c r="J96" s="16">
        <f>'[1]Plati PNRR RePower'!V94</f>
        <v>1492980</v>
      </c>
      <c r="K96" s="12">
        <f>'[1]Plati PNRR RePower'!W94</f>
        <v>46020</v>
      </c>
      <c r="L96" s="15">
        <f>'[1]Plati PNRR RePower'!X94</f>
        <v>962</v>
      </c>
      <c r="M96" s="16">
        <f>'[1]Plati PNRR RePower'!Y94</f>
        <v>313525.8</v>
      </c>
    </row>
    <row r="97" spans="1:13" x14ac:dyDescent="0.25">
      <c r="A97">
        <v>93</v>
      </c>
      <c r="B97">
        <f>'[1]Plati PNRR RePower'!B95</f>
        <v>3</v>
      </c>
      <c r="C97">
        <f>'[1]Plati PNRR RePower'!C95</f>
        <v>49207700</v>
      </c>
      <c r="D97" t="str">
        <f>'[1]Plati PNRR RePower'!D95</f>
        <v>ATO RESOURCING SRL</v>
      </c>
      <c r="E97" t="str">
        <f>'[1]Plati PNRR RePower'!E95</f>
        <v>G2025-109574</v>
      </c>
      <c r="F97" t="str">
        <f>'[1]Plati PNRR RePower'!F95</f>
        <v>I7</v>
      </c>
      <c r="G97" s="11">
        <f>'[1]Plati PNRR RePower'!H95</f>
        <v>2</v>
      </c>
      <c r="H97" s="12">
        <f>'[1]Plati PNRR RePower'!T95</f>
        <v>46020</v>
      </c>
      <c r="I97" s="15">
        <f>'[1]Plati PNRR RePower'!U95</f>
        <v>963</v>
      </c>
      <c r="J97" s="16">
        <f>'[1]Plati PNRR RePower'!V95</f>
        <v>475265</v>
      </c>
      <c r="K97" s="12">
        <f>'[1]Plati PNRR RePower'!W95</f>
        <v>46020</v>
      </c>
      <c r="L97" s="15">
        <f>'[1]Plati PNRR RePower'!X95</f>
        <v>964</v>
      </c>
      <c r="M97" s="16">
        <f>'[1]Plati PNRR RePower'!Y95</f>
        <v>99805.65</v>
      </c>
    </row>
    <row r="98" spans="1:13" x14ac:dyDescent="0.25">
      <c r="A98">
        <v>94</v>
      </c>
      <c r="B98">
        <f>'[1]Plati PNRR RePower'!B96</f>
        <v>31</v>
      </c>
      <c r="C98">
        <f>'[1]Plati PNRR RePower'!C96</f>
        <v>36425770</v>
      </c>
      <c r="D98" t="str">
        <f>'[1]Plati PNRR RePower'!D96</f>
        <v>BUZA CINCI TEI SRL</v>
      </c>
      <c r="E98" t="str">
        <f>'[1]Plati PNRR RePower'!E96</f>
        <v>G2025-87987</v>
      </c>
      <c r="F98" t="str">
        <f>'[1]Plati PNRR RePower'!F96</f>
        <v>I7</v>
      </c>
      <c r="G98" s="11">
        <f>'[1]Plati PNRR RePower'!H96</f>
        <v>3</v>
      </c>
      <c r="H98" s="12">
        <f>'[1]Plati PNRR RePower'!T96</f>
        <v>46020</v>
      </c>
      <c r="I98" s="15">
        <f>'[1]Plati PNRR RePower'!U96</f>
        <v>965</v>
      </c>
      <c r="J98" s="16">
        <f>'[1]Plati PNRR RePower'!V96</f>
        <v>2091166</v>
      </c>
      <c r="K98" s="12">
        <f>'[1]Plati PNRR RePower'!W96</f>
        <v>46020</v>
      </c>
      <c r="L98" s="15">
        <f>'[1]Plati PNRR RePower'!X96</f>
        <v>966</v>
      </c>
      <c r="M98" s="16">
        <f>'[1]Plati PNRR RePower'!Y96</f>
        <v>439144.86</v>
      </c>
    </row>
    <row r="99" spans="1:13" x14ac:dyDescent="0.25">
      <c r="A99">
        <v>95</v>
      </c>
      <c r="B99">
        <f>'[1]Plati PNRR RePower'!B97</f>
        <v>16</v>
      </c>
      <c r="C99">
        <f>'[1]Plati PNRR RePower'!C97</f>
        <v>31105384</v>
      </c>
      <c r="D99" t="str">
        <f>'[1]Plati PNRR RePower'!D97</f>
        <v>ELSATERM CONSTRUCT SRL</v>
      </c>
      <c r="E99" t="str">
        <f>'[1]Plati PNRR RePower'!E97</f>
        <v>G2025-88233</v>
      </c>
      <c r="F99" t="str">
        <f>'[1]Plati PNRR RePower'!F97</f>
        <v>I7</v>
      </c>
      <c r="G99" s="11">
        <f>'[1]Plati PNRR RePower'!H97</f>
        <v>5</v>
      </c>
      <c r="H99" s="12">
        <f>'[1]Plati PNRR RePower'!T97</f>
        <v>46020</v>
      </c>
      <c r="I99" s="15">
        <f>'[1]Plati PNRR RePower'!U97</f>
        <v>967</v>
      </c>
      <c r="J99" s="16">
        <f>'[1]Plati PNRR RePower'!V97</f>
        <v>2471378</v>
      </c>
      <c r="K99" s="12">
        <f>'[1]Plati PNRR RePower'!W97</f>
        <v>46020</v>
      </c>
      <c r="L99" s="15">
        <f>'[1]Plati PNRR RePower'!X97</f>
        <v>968</v>
      </c>
      <c r="M99" s="16">
        <f>'[1]Plati PNRR RePower'!Y97</f>
        <v>518989.38</v>
      </c>
    </row>
    <row r="100" spans="1:13" x14ac:dyDescent="0.25">
      <c r="A100">
        <v>96</v>
      </c>
      <c r="B100">
        <f>'[1]Plati PNRR RePower'!B98</f>
        <v>26</v>
      </c>
      <c r="C100">
        <f>'[1]Plati PNRR RePower'!C98</f>
        <v>40576968</v>
      </c>
      <c r="D100" t="str">
        <f>'[1]Plati PNRR RePower'!D98</f>
        <v>EXPERT QUALITY WORK SRL</v>
      </c>
      <c r="E100" t="str">
        <f>'[1]Plati PNRR RePower'!E98</f>
        <v>G2025-108936</v>
      </c>
      <c r="F100" t="str">
        <f>'[1]Plati PNRR RePower'!F98</f>
        <v>I7</v>
      </c>
      <c r="G100" s="11">
        <f>'[1]Plati PNRR RePower'!H98</f>
        <v>2</v>
      </c>
      <c r="H100" s="12">
        <f>'[1]Plati PNRR RePower'!T98</f>
        <v>46020</v>
      </c>
      <c r="I100" s="15">
        <f>'[1]Plati PNRR RePower'!U98</f>
        <v>969</v>
      </c>
      <c r="J100" s="16">
        <f>'[1]Plati PNRR RePower'!V98</f>
        <v>1901060</v>
      </c>
      <c r="K100" s="12">
        <f>'[1]Plati PNRR RePower'!W98</f>
        <v>46020</v>
      </c>
      <c r="L100" s="15">
        <f>'[1]Plati PNRR RePower'!X98</f>
        <v>970</v>
      </c>
      <c r="M100" s="16">
        <f>'[1]Plati PNRR RePower'!Y98</f>
        <v>399222.6</v>
      </c>
    </row>
    <row r="101" spans="1:13" x14ac:dyDescent="0.25">
      <c r="A101">
        <v>97</v>
      </c>
      <c r="B101">
        <f>'[1]Plati PNRR RePower'!B99</f>
        <v>14</v>
      </c>
      <c r="C101">
        <f>'[1]Plati PNRR RePower'!C99</f>
        <v>40769870</v>
      </c>
      <c r="D101" t="str">
        <f>'[1]Plati PNRR RePower'!D99</f>
        <v>LUKY DĂMĂTĂR SRL</v>
      </c>
      <c r="E101" t="str">
        <f>'[1]Plati PNRR RePower'!E99</f>
        <v>G2025-88564</v>
      </c>
      <c r="F101" t="str">
        <f>'[1]Plati PNRR RePower'!F99</f>
        <v>I7</v>
      </c>
      <c r="G101" s="11">
        <f>'[1]Plati PNRR RePower'!H99</f>
        <v>5</v>
      </c>
      <c r="H101" s="12">
        <f>'[1]Plati PNRR RePower'!T99</f>
        <v>46020</v>
      </c>
      <c r="I101" s="15">
        <f>'[1]Plati PNRR RePower'!U99</f>
        <v>971</v>
      </c>
      <c r="J101" s="16">
        <f>'[1]Plati PNRR RePower'!V99</f>
        <v>7319081</v>
      </c>
      <c r="K101" s="12">
        <f>'[1]Plati PNRR RePower'!W99</f>
        <v>46020</v>
      </c>
      <c r="L101" s="15">
        <f>'[1]Plati PNRR RePower'!X99</f>
        <v>972</v>
      </c>
      <c r="M101" s="16">
        <f>'[1]Plati PNRR RePower'!Y99</f>
        <v>1537007.01</v>
      </c>
    </row>
    <row r="102" spans="1:13" x14ac:dyDescent="0.25">
      <c r="A102">
        <v>98</v>
      </c>
      <c r="B102">
        <f>'[1]Plati PNRR RePower'!B100</f>
        <v>20</v>
      </c>
      <c r="C102">
        <f>'[1]Plati PNRR RePower'!C100</f>
        <v>28437065</v>
      </c>
      <c r="D102" t="str">
        <f>'[1]Plati PNRR RePower'!D100</f>
        <v>PASIROM INTERNATIONAL SRL</v>
      </c>
      <c r="E102" t="str">
        <f>'[1]Plati PNRR RePower'!E100</f>
        <v>G2025-88109</v>
      </c>
      <c r="F102" t="str">
        <f>'[1]Plati PNRR RePower'!F100</f>
        <v>I7</v>
      </c>
      <c r="G102" s="11">
        <f>'[1]Plati PNRR RePower'!H100</f>
        <v>2</v>
      </c>
      <c r="H102" s="12">
        <f>'[1]Plati PNRR RePower'!T100</f>
        <v>46020</v>
      </c>
      <c r="I102" s="15">
        <f>'[1]Plati PNRR RePower'!U100</f>
        <v>973</v>
      </c>
      <c r="J102" s="16">
        <f>'[1]Plati PNRR RePower'!V100</f>
        <v>1806007</v>
      </c>
      <c r="K102" s="12">
        <f>'[1]Plati PNRR RePower'!W100</f>
        <v>46020</v>
      </c>
      <c r="L102" s="15">
        <f>'[1]Plati PNRR RePower'!X100</f>
        <v>974</v>
      </c>
      <c r="M102" s="16">
        <f>'[1]Plati PNRR RePower'!Y100</f>
        <v>379261.47</v>
      </c>
    </row>
    <row r="103" spans="1:13" x14ac:dyDescent="0.25">
      <c r="A103">
        <v>99</v>
      </c>
      <c r="B103">
        <f>'[1]Plati PNRR RePower'!B101</f>
        <v>15</v>
      </c>
      <c r="C103">
        <f>'[1]Plati PNRR RePower'!C101</f>
        <v>31677220</v>
      </c>
      <c r="D103" t="str">
        <f>'[1]Plati PNRR RePower'!D101</f>
        <v>SPÎNACHE PROIECT SRL</v>
      </c>
      <c r="E103" t="str">
        <f>'[1]Plati PNRR RePower'!E101</f>
        <v>G2025-88231</v>
      </c>
      <c r="F103" t="str">
        <f>'[1]Plati PNRR RePower'!F101</f>
        <v>I7</v>
      </c>
      <c r="G103" s="11">
        <f>'[1]Plati PNRR RePower'!H101</f>
        <v>4</v>
      </c>
      <c r="H103" s="12">
        <f>'[1]Plati PNRR RePower'!T101</f>
        <v>46020</v>
      </c>
      <c r="I103" s="15">
        <f>'[1]Plati PNRR RePower'!U101</f>
        <v>975</v>
      </c>
      <c r="J103" s="16">
        <f>'[1]Plati PNRR RePower'!V101</f>
        <v>1330742</v>
      </c>
      <c r="K103" s="12">
        <f>'[1]Plati PNRR RePower'!W101</f>
        <v>46020</v>
      </c>
      <c r="L103" s="15">
        <f>'[1]Plati PNRR RePower'!X101</f>
        <v>976</v>
      </c>
      <c r="M103" s="16">
        <f>'[1]Plati PNRR RePower'!Y101</f>
        <v>279455.82</v>
      </c>
    </row>
    <row r="104" spans="1:13" x14ac:dyDescent="0.25">
      <c r="A104">
        <v>100</v>
      </c>
      <c r="B104">
        <f>'[1]Plati PNRR RePower'!B102</f>
        <v>7.1</v>
      </c>
      <c r="C104">
        <f>'[1]Plati PNRR RePower'!C102</f>
        <v>17315291</v>
      </c>
      <c r="D104" t="str">
        <f>'[1]Plati PNRR RePower'!D102</f>
        <v>NISEMPRA ELECTRO SRL</v>
      </c>
      <c r="E104" t="str">
        <f>'[1]Plati PNRR RePower'!E102</f>
        <v>G2025-111168</v>
      </c>
      <c r="F104" t="str">
        <f>'[1]Plati PNRR RePower'!F102</f>
        <v>I4A</v>
      </c>
      <c r="G104" s="11">
        <f>'[1]Plati PNRR RePower'!H102</f>
        <v>2</v>
      </c>
      <c r="H104" s="12">
        <f>'[1]Plati PNRR RePower'!T102</f>
        <v>46021</v>
      </c>
      <c r="I104" s="15">
        <f>'[1]Plati PNRR RePower'!U102</f>
        <v>1015</v>
      </c>
      <c r="J104" s="16">
        <f>'[1]Plati PNRR RePower'!V102</f>
        <v>2737130</v>
      </c>
      <c r="K104" s="12">
        <f>'[1]Plati PNRR RePower'!W102</f>
        <v>46021</v>
      </c>
      <c r="L104" s="15">
        <f>'[1]Plati PNRR RePower'!X102</f>
        <v>1016</v>
      </c>
      <c r="M104" s="16">
        <f>'[1]Plati PNRR RePower'!Y102</f>
        <v>574797.30000000005</v>
      </c>
    </row>
    <row r="105" spans="1:13" x14ac:dyDescent="0.25">
      <c r="A105">
        <v>101</v>
      </c>
      <c r="B105">
        <f>'[1]Plati PNRR RePower'!B103</f>
        <v>48</v>
      </c>
      <c r="C105">
        <f>'[1]Plati PNRR RePower'!C103</f>
        <v>25008360</v>
      </c>
      <c r="D105" t="str">
        <f>'[1]Plati PNRR RePower'!D103</f>
        <v>ROMINSTAL SOLAR SRL</v>
      </c>
      <c r="E105" t="str">
        <f>'[1]Plati PNRR RePower'!E103</f>
        <v>G2025-123448</v>
      </c>
      <c r="F105" t="str">
        <f>'[1]Plati PNRR RePower'!F103</f>
        <v>I4A</v>
      </c>
      <c r="G105" s="11">
        <f>'[1]Plati PNRR RePower'!H103</f>
        <v>2</v>
      </c>
      <c r="H105" s="12">
        <f>'[1]Plati PNRR RePower'!T103</f>
        <v>46021</v>
      </c>
      <c r="I105" s="15">
        <f>'[1]Plati PNRR RePower'!U103</f>
        <v>1017</v>
      </c>
      <c r="J105" s="16">
        <f>'[1]Plati PNRR RePower'!V103</f>
        <v>995320</v>
      </c>
      <c r="K105" s="12">
        <f>'[1]Plati PNRR RePower'!W103</f>
        <v>46021</v>
      </c>
      <c r="L105" s="15">
        <f>'[1]Plati PNRR RePower'!X103</f>
        <v>1018</v>
      </c>
      <c r="M105" s="16">
        <f>'[1]Plati PNRR RePower'!Y103</f>
        <v>209017.2</v>
      </c>
    </row>
    <row r="106" spans="1:13" x14ac:dyDescent="0.25">
      <c r="A106">
        <v>102</v>
      </c>
      <c r="B106">
        <f>'[1]Plati PNRR RePower'!B104</f>
        <v>163</v>
      </c>
      <c r="C106">
        <f>'[1]Plati PNRR RePower'!C104</f>
        <v>28437065</v>
      </c>
      <c r="D106" t="str">
        <f>'[1]Plati PNRR RePower'!D104</f>
        <v>PASIROM INTERNAȚIONAL SRL</v>
      </c>
      <c r="E106" t="str">
        <f>'[1]Plati PNRR RePower'!E104</f>
        <v>G2025-85008</v>
      </c>
      <c r="F106" t="str">
        <f>'[1]Plati PNRR RePower'!F104</f>
        <v>I4B</v>
      </c>
      <c r="G106" s="11">
        <f>'[1]Plati PNRR RePower'!H104</f>
        <v>3</v>
      </c>
      <c r="H106" s="12">
        <f>'[1]Plati PNRR RePower'!T104</f>
        <v>46021</v>
      </c>
      <c r="I106" s="15">
        <f>'[1]Plati PNRR RePower'!U104</f>
        <v>1021</v>
      </c>
      <c r="J106" s="16">
        <f>'[1]Plati PNRR RePower'!V104</f>
        <v>1866225</v>
      </c>
      <c r="K106" s="12">
        <f>'[1]Plati PNRR RePower'!W104</f>
        <v>46021</v>
      </c>
      <c r="L106" s="15">
        <f>'[1]Plati PNRR RePower'!X104</f>
        <v>1022</v>
      </c>
      <c r="M106" s="16">
        <f>'[1]Plati PNRR RePower'!Y104</f>
        <v>391907.25</v>
      </c>
    </row>
    <row r="107" spans="1:13" x14ac:dyDescent="0.25">
      <c r="A107">
        <v>103</v>
      </c>
      <c r="B107">
        <f>'[1]Plati PNRR RePower'!B105</f>
        <v>7.2</v>
      </c>
      <c r="C107">
        <f>'[1]Plati PNRR RePower'!C105</f>
        <v>31806715</v>
      </c>
      <c r="D107" t="str">
        <f>'[1]Plati PNRR RePower'!D105</f>
        <v>ATLAS SPORT SRL</v>
      </c>
      <c r="E107" t="str">
        <f>'[1]Plati PNRR RePower'!E105</f>
        <v>G2025-88607</v>
      </c>
      <c r="F107" t="str">
        <f>'[1]Plati PNRR RePower'!F105</f>
        <v>I7</v>
      </c>
      <c r="G107" s="11">
        <f>'[1]Plati PNRR RePower'!H105</f>
        <v>7</v>
      </c>
      <c r="H107" s="12">
        <f>'[1]Plati PNRR RePower'!T105</f>
        <v>46021</v>
      </c>
      <c r="I107" s="15">
        <f>'[1]Plati PNRR RePower'!U105</f>
        <v>1023</v>
      </c>
      <c r="J107" s="16">
        <f>'[1]Plati PNRR RePower'!V105</f>
        <v>3802120</v>
      </c>
      <c r="K107" s="12">
        <f>'[1]Plati PNRR RePower'!W105</f>
        <v>46021</v>
      </c>
      <c r="L107" s="15">
        <f>'[1]Plati PNRR RePower'!X105</f>
        <v>1024</v>
      </c>
      <c r="M107" s="16">
        <f>'[1]Plati PNRR RePower'!Y105</f>
        <v>798445.2</v>
      </c>
    </row>
    <row r="108" spans="1:13" x14ac:dyDescent="0.25">
      <c r="A108">
        <v>104</v>
      </c>
      <c r="B108">
        <f>'[1]Plati PNRR RePower'!B106</f>
        <v>57</v>
      </c>
      <c r="C108">
        <f>'[1]Plati PNRR RePower'!C106</f>
        <v>32696041</v>
      </c>
      <c r="D108" t="str">
        <f>'[1]Plati PNRR RePower'!D106</f>
        <v>CONTROL GENERAL SERVICES S.R.L.</v>
      </c>
      <c r="E108" t="str">
        <f>'[1]Plati PNRR RePower'!E106</f>
        <v>G2025-88115</v>
      </c>
      <c r="F108" t="str">
        <f>'[1]Plati PNRR RePower'!F106</f>
        <v>I4B</v>
      </c>
      <c r="G108" s="11">
        <f>'[1]Plati PNRR RePower'!H106</f>
        <v>5</v>
      </c>
      <c r="H108" s="12">
        <f>'[1]Plati PNRR RePower'!T106</f>
        <v>46022</v>
      </c>
      <c r="I108" s="15">
        <f>'[1]Plati PNRR RePower'!U106</f>
        <v>1027</v>
      </c>
      <c r="J108" s="16">
        <f>'[1]Plati PNRR RePower'!V106</f>
        <v>920671</v>
      </c>
      <c r="K108" s="12">
        <f>'[1]Plati PNRR RePower'!W106</f>
        <v>46022</v>
      </c>
      <c r="L108" s="15">
        <f>'[1]Plati PNRR RePower'!X106</f>
        <v>1028</v>
      </c>
      <c r="M108" s="16">
        <f>'[1]Plati PNRR RePower'!Y106</f>
        <v>193340.91</v>
      </c>
    </row>
    <row r="109" spans="1:13" x14ac:dyDescent="0.25">
      <c r="A109">
        <v>105</v>
      </c>
      <c r="B109">
        <f>'[1]Plati PNRR RePower'!B107</f>
        <v>2</v>
      </c>
      <c r="C109">
        <f>'[1]Plati PNRR RePower'!C107</f>
        <v>38798245</v>
      </c>
      <c r="D109" t="str">
        <f>'[1]Plati PNRR RePower'!D107</f>
        <v>DM PASSIVE BUILDINGS S.R.L.</v>
      </c>
      <c r="E109" t="str">
        <f>'[1]Plati PNRR RePower'!E107</f>
        <v>G2025-111165</v>
      </c>
      <c r="F109" t="str">
        <f>'[1]Plati PNRR RePower'!F107</f>
        <v>I7</v>
      </c>
      <c r="G109" s="11">
        <f>'[1]Plati PNRR RePower'!H107</f>
        <v>2</v>
      </c>
      <c r="H109" s="12">
        <f>'[1]Plati PNRR RePower'!T107</f>
        <v>46022</v>
      </c>
      <c r="I109" s="15">
        <f>'[1]Plati PNRR RePower'!U107</f>
        <v>1025</v>
      </c>
      <c r="J109" s="16">
        <f>'[1]Plati PNRR RePower'!V107</f>
        <v>950530</v>
      </c>
      <c r="K109" s="12">
        <f>'[1]Plati PNRR RePower'!W107</f>
        <v>46022</v>
      </c>
      <c r="L109" s="15">
        <f>'[1]Plati PNRR RePower'!X107</f>
        <v>1026</v>
      </c>
      <c r="M109" s="16">
        <f>'[1]Plati PNRR RePower'!Y107</f>
        <v>199611.3</v>
      </c>
    </row>
    <row r="110" spans="1:13" x14ac:dyDescent="0.25">
      <c r="A110">
        <v>106</v>
      </c>
      <c r="B110">
        <f>'[1]Plati PNRR RePower'!B108</f>
        <v>28</v>
      </c>
      <c r="C110">
        <f>'[1]Plati PNRR RePower'!C108</f>
        <v>33168770</v>
      </c>
      <c r="D110" t="str">
        <f>'[1]Plati PNRR RePower'!D108</f>
        <v>BSC CONSULTYNG SRL</v>
      </c>
      <c r="E110" t="str">
        <f>'[1]Plati PNRR RePower'!E108</f>
        <v>G2025-88649</v>
      </c>
      <c r="F110" t="str">
        <f>'[1]Plati PNRR RePower'!F108</f>
        <v>I7</v>
      </c>
      <c r="G110" s="11">
        <f>'[1]Plati PNRR RePower'!H108</f>
        <v>2</v>
      </c>
      <c r="H110" s="12">
        <f>'[1]Plati PNRR RePower'!T108</f>
        <v>46050</v>
      </c>
      <c r="I110" s="15">
        <f>'[1]Plati PNRR RePower'!U108</f>
        <v>1</v>
      </c>
      <c r="J110" s="16">
        <f>'[1]Plati PNRR RePower'!V108</f>
        <v>1425795</v>
      </c>
      <c r="K110" s="12">
        <f>'[1]Plati PNRR RePower'!W108</f>
        <v>46050</v>
      </c>
      <c r="L110" s="15">
        <f>'[1]Plati PNRR RePower'!X108</f>
        <v>2</v>
      </c>
      <c r="M110" s="16">
        <f>'[1]Plati PNRR RePower'!Y108</f>
        <v>299416.94999999995</v>
      </c>
    </row>
    <row r="111" spans="1:13" x14ac:dyDescent="0.25">
      <c r="A111">
        <v>107</v>
      </c>
      <c r="B111">
        <f>'[1]Plati PNRR RePower'!B109</f>
        <v>31</v>
      </c>
      <c r="C111">
        <f>'[1]Plati PNRR RePower'!C109</f>
        <v>36425770</v>
      </c>
      <c r="D111" t="str">
        <f>'[1]Plati PNRR RePower'!D109</f>
        <v>BUZA CINCI TEI SRL</v>
      </c>
      <c r="E111" t="str">
        <f>'[1]Plati PNRR RePower'!E109</f>
        <v>G2025-87987</v>
      </c>
      <c r="F111" t="str">
        <f>'[1]Plati PNRR RePower'!F109</f>
        <v>I7</v>
      </c>
      <c r="G111" s="11">
        <f>'[1]Plati PNRR RePower'!H109</f>
        <v>4</v>
      </c>
      <c r="H111" s="12">
        <f>'[1]Plati PNRR RePower'!T109</f>
        <v>46050</v>
      </c>
      <c r="I111" s="15">
        <f>'[1]Plati PNRR RePower'!U109</f>
        <v>3</v>
      </c>
      <c r="J111" s="16">
        <f>'[1]Plati PNRR RePower'!V109</f>
        <v>2281272</v>
      </c>
      <c r="K111" s="12">
        <f>'[1]Plati PNRR RePower'!W109</f>
        <v>46050</v>
      </c>
      <c r="L111" s="15">
        <f>'[1]Plati PNRR RePower'!X109</f>
        <v>4</v>
      </c>
      <c r="M111" s="16">
        <f>'[1]Plati PNRR RePower'!Y109</f>
        <v>479067.12</v>
      </c>
    </row>
    <row r="112" spans="1:13" x14ac:dyDescent="0.25">
      <c r="A112">
        <v>108</v>
      </c>
      <c r="B112">
        <f>'[1]Plati PNRR RePower'!B110</f>
        <v>14</v>
      </c>
      <c r="C112">
        <f>'[1]Plati PNRR RePower'!C110</f>
        <v>40769870</v>
      </c>
      <c r="D112" t="str">
        <f>'[1]Plati PNRR RePower'!D110</f>
        <v>LUKY DĂMĂTĂR SRL</v>
      </c>
      <c r="E112" t="str">
        <f>'[1]Plati PNRR RePower'!E110</f>
        <v>G2025-88564</v>
      </c>
      <c r="F112" t="str">
        <f>'[1]Plati PNRR RePower'!F110</f>
        <v>I7</v>
      </c>
      <c r="G112" s="11">
        <f>'[1]Plati PNRR RePower'!H110</f>
        <v>6</v>
      </c>
      <c r="H112" s="12">
        <f>'[1]Plati PNRR RePower'!T110</f>
        <v>46050</v>
      </c>
      <c r="I112" s="15">
        <f>'[1]Plati PNRR RePower'!U110</f>
        <v>5</v>
      </c>
      <c r="J112" s="16">
        <f>'[1]Plati PNRR RePower'!V110</f>
        <v>6178445</v>
      </c>
      <c r="K112" s="12">
        <f>'[1]Plati PNRR RePower'!W110</f>
        <v>46050</v>
      </c>
      <c r="L112" s="15">
        <f>'[1]Plati PNRR RePower'!X110</f>
        <v>6</v>
      </c>
      <c r="M112" s="16">
        <f>'[1]Plati PNRR RePower'!Y110</f>
        <v>1297473.45</v>
      </c>
    </row>
    <row r="113" spans="1:13" x14ac:dyDescent="0.25">
      <c r="A113">
        <v>109</v>
      </c>
      <c r="B113">
        <f>'[1]Plati PNRR RePower'!B111</f>
        <v>19</v>
      </c>
      <c r="C113">
        <f>'[1]Plati PNRR RePower'!C111</f>
        <v>31806715</v>
      </c>
      <c r="D113" t="str">
        <f>'[1]Plati PNRR RePower'!D111</f>
        <v>ATLAS SPORT SRL</v>
      </c>
      <c r="E113" t="str">
        <f>'[1]Plati PNRR RePower'!E111</f>
        <v>G2025-88607</v>
      </c>
      <c r="F113" t="str">
        <f>'[1]Plati PNRR RePower'!F111</f>
        <v>I7</v>
      </c>
      <c r="G113" s="11">
        <f>'[1]Plati PNRR RePower'!H111</f>
        <v>8</v>
      </c>
      <c r="H113" s="12">
        <f>'[1]Plati PNRR RePower'!T111</f>
        <v>46050</v>
      </c>
      <c r="I113" s="15">
        <f>'[1]Plati PNRR RePower'!U111</f>
        <v>20</v>
      </c>
      <c r="J113" s="16">
        <f>'[1]Plati PNRR RePower'!V111</f>
        <v>2756537</v>
      </c>
      <c r="K113" s="12">
        <f>'[1]Plati PNRR RePower'!W111</f>
        <v>46050</v>
      </c>
      <c r="L113" s="15">
        <f>'[1]Plati PNRR RePower'!X111</f>
        <v>21</v>
      </c>
      <c r="M113" s="16">
        <f>'[1]Plati PNRR RePower'!Y111</f>
        <v>578872.77</v>
      </c>
    </row>
    <row r="114" spans="1:13" x14ac:dyDescent="0.25">
      <c r="A114">
        <v>110</v>
      </c>
      <c r="B114">
        <f>'[1]Plati PNRR RePower'!B112</f>
        <v>12</v>
      </c>
      <c r="C114">
        <f>'[1]Plati PNRR RePower'!C112</f>
        <v>26991098</v>
      </c>
      <c r="D114" t="str">
        <f>'[1]Plati PNRR RePower'!D112</f>
        <v>EUROTEHNICA IT&amp;C SRL</v>
      </c>
      <c r="E114" t="str">
        <f>'[1]Plati PNRR RePower'!E112</f>
        <v>G2025-126059</v>
      </c>
      <c r="F114" t="str">
        <f>'[1]Plati PNRR RePower'!F112</f>
        <v>I4A</v>
      </c>
      <c r="G114" s="11">
        <f>'[1]Plati PNRR RePower'!H112</f>
        <v>2</v>
      </c>
      <c r="H114" s="12">
        <f>'[1]Plati PNRR RePower'!T112</f>
        <v>46050</v>
      </c>
      <c r="I114" s="15">
        <f>'[1]Plati PNRR RePower'!U112</f>
        <v>22</v>
      </c>
      <c r="J114" s="16">
        <f>'[1]Plati PNRR RePower'!V112</f>
        <v>2488300</v>
      </c>
      <c r="K114" s="12">
        <f>'[1]Plati PNRR RePower'!W112</f>
        <v>46050</v>
      </c>
      <c r="L114" s="15">
        <f>'[1]Plati PNRR RePower'!X112</f>
        <v>23</v>
      </c>
      <c r="M114" s="16">
        <f>'[1]Plati PNRR RePower'!Y112</f>
        <v>522543</v>
      </c>
    </row>
    <row r="115" spans="1:13" x14ac:dyDescent="0.25">
      <c r="A115">
        <v>111</v>
      </c>
      <c r="B115">
        <f>'[1]Plati PNRR RePower'!B113</f>
        <v>9.1</v>
      </c>
      <c r="C115">
        <f>'[1]Plati PNRR RePower'!C113</f>
        <v>16957447</v>
      </c>
      <c r="D115" t="str">
        <f>'[1]Plati PNRR RePower'!D113</f>
        <v>PUBLIC CREATION SRL</v>
      </c>
      <c r="E115" t="str">
        <f>'[1]Plati PNRR RePower'!E113</f>
        <v>G2025-123442</v>
      </c>
      <c r="F115" t="str">
        <f>'[1]Plati PNRR RePower'!F113</f>
        <v>I4A</v>
      </c>
      <c r="G115" s="11">
        <f>'[1]Plati PNRR RePower'!H113</f>
        <v>3</v>
      </c>
      <c r="H115" s="12">
        <f>'[1]Plati PNRR RePower'!T113</f>
        <v>46050</v>
      </c>
      <c r="I115" s="15">
        <f>'[1]Plati PNRR RePower'!U113</f>
        <v>24</v>
      </c>
      <c r="J115" s="16">
        <f>'[1]Plati PNRR RePower'!V113</f>
        <v>10002966</v>
      </c>
      <c r="K115" s="12">
        <f>'[1]Plati PNRR RePower'!W113</f>
        <v>46050</v>
      </c>
      <c r="L115" s="15">
        <f>'[1]Plati PNRR RePower'!X113</f>
        <v>25</v>
      </c>
      <c r="M115" s="16">
        <f>'[1]Plati PNRR RePower'!Y113</f>
        <v>2100622.86</v>
      </c>
    </row>
    <row r="116" spans="1:13" x14ac:dyDescent="0.25">
      <c r="A116">
        <v>112</v>
      </c>
      <c r="B116">
        <f>'[1]Plati PNRR RePower'!B114</f>
        <v>114</v>
      </c>
      <c r="C116">
        <f>'[1]Plati PNRR RePower'!C114</f>
        <v>17481529</v>
      </c>
      <c r="D116" t="str">
        <f>'[1]Plati PNRR RePower'!D114</f>
        <v>SERVELECT SRL</v>
      </c>
      <c r="E116" t="str">
        <f>'[1]Plati PNRR RePower'!E114</f>
        <v>G2025-111551</v>
      </c>
      <c r="F116" t="str">
        <f>'[1]Plati PNRR RePower'!F114</f>
        <v>I4B</v>
      </c>
      <c r="G116" s="11">
        <f>'[1]Plati PNRR RePower'!H114</f>
        <v>1</v>
      </c>
      <c r="H116" s="12">
        <f>'[1]Plati PNRR RePower'!T114</f>
        <v>46050</v>
      </c>
      <c r="I116" s="15">
        <f>'[1]Plati PNRR RePower'!U114</f>
        <v>26</v>
      </c>
      <c r="J116" s="16">
        <f>'[1]Plati PNRR RePower'!V114</f>
        <v>2040406</v>
      </c>
      <c r="K116" s="12">
        <f>'[1]Plati PNRR RePower'!W114</f>
        <v>46050</v>
      </c>
      <c r="L116" s="15">
        <f>'[1]Plati PNRR RePower'!X114</f>
        <v>0</v>
      </c>
      <c r="M116" s="16">
        <f>'[1]Plati PNRR RePower'!Y114</f>
        <v>0</v>
      </c>
    </row>
    <row r="117" spans="1:13" x14ac:dyDescent="0.25">
      <c r="A117">
        <v>113</v>
      </c>
      <c r="B117">
        <f>'[1]Plati PNRR RePower'!B115</f>
        <v>23</v>
      </c>
      <c r="C117">
        <f>'[1]Plati PNRR RePower'!C115</f>
        <v>14990773</v>
      </c>
      <c r="D117" t="str">
        <f>'[1]Plati PNRR RePower'!D115</f>
        <v>SHUMICON SRL</v>
      </c>
      <c r="E117" t="str">
        <f>'[1]Plati PNRR RePower'!E115</f>
        <v>G2025-88505</v>
      </c>
      <c r="F117" t="str">
        <f>'[1]Plati PNRR RePower'!F115</f>
        <v>I7</v>
      </c>
      <c r="G117" s="11">
        <f>'[1]Plati PNRR RePower'!H115</f>
        <v>2</v>
      </c>
      <c r="H117" s="12">
        <f>'[1]Plati PNRR RePower'!T115</f>
        <v>46050</v>
      </c>
      <c r="I117" s="15">
        <f>'[1]Plati PNRR RePower'!U115</f>
        <v>27</v>
      </c>
      <c r="J117" s="16">
        <f>'[1]Plati PNRR RePower'!V115</f>
        <v>950530</v>
      </c>
      <c r="K117" s="12">
        <f>'[1]Plati PNRR RePower'!W115</f>
        <v>46050</v>
      </c>
      <c r="L117" s="15">
        <f>'[1]Plati PNRR RePower'!X115</f>
        <v>28</v>
      </c>
      <c r="M117" s="16">
        <f>'[1]Plati PNRR RePower'!Y115</f>
        <v>199611.3</v>
      </c>
    </row>
    <row r="118" spans="1:13" x14ac:dyDescent="0.25">
      <c r="A118">
        <v>114</v>
      </c>
      <c r="B118">
        <f>'[1]Plati PNRR RePower'!B116</f>
        <v>15</v>
      </c>
      <c r="C118">
        <f>'[1]Plati PNRR RePower'!C116</f>
        <v>31677220</v>
      </c>
      <c r="D118" t="str">
        <f>'[1]Plati PNRR RePower'!D116</f>
        <v>SPÎNACHE PROIECT SRL</v>
      </c>
      <c r="E118" t="str">
        <f>'[1]Plati PNRR RePower'!E116</f>
        <v>G2025-88231</v>
      </c>
      <c r="F118" t="str">
        <f>'[1]Plati PNRR RePower'!F116</f>
        <v>I7</v>
      </c>
      <c r="G118" s="11">
        <f>'[1]Plati PNRR RePower'!H116</f>
        <v>5</v>
      </c>
      <c r="H118" s="12">
        <f>'[1]Plati PNRR RePower'!T116</f>
        <v>46050</v>
      </c>
      <c r="I118" s="15">
        <f>'[1]Plati PNRR RePower'!U116</f>
        <v>29</v>
      </c>
      <c r="J118" s="16">
        <f>'[1]Plati PNRR RePower'!V116</f>
        <v>2376325</v>
      </c>
      <c r="K118" s="12">
        <f>'[1]Plati PNRR RePower'!W116</f>
        <v>46050</v>
      </c>
      <c r="L118" s="15">
        <f>'[1]Plati PNRR RePower'!X116</f>
        <v>30</v>
      </c>
      <c r="M118" s="16">
        <f>'[1]Plati PNRR RePower'!Y116</f>
        <v>499028.25</v>
      </c>
    </row>
    <row r="119" spans="1:13" x14ac:dyDescent="0.25">
      <c r="A119">
        <v>115</v>
      </c>
      <c r="B119">
        <f>'[1]Plati PNRR RePower'!B117</f>
        <v>99</v>
      </c>
      <c r="C119">
        <f>'[1]Plati PNRR RePower'!C117</f>
        <v>36004836</v>
      </c>
      <c r="D119" t="str">
        <f>'[1]Plati PNRR RePower'!D117</f>
        <v>MOLDOCONECT PRO SRL</v>
      </c>
      <c r="E119" t="str">
        <f>'[1]Plati PNRR RePower'!E117</f>
        <v>G2025-111936</v>
      </c>
      <c r="F119" t="str">
        <f>'[1]Plati PNRR RePower'!F117</f>
        <v>I4A</v>
      </c>
      <c r="G119" s="11">
        <f>'[1]Plati PNRR RePower'!H117</f>
        <v>1</v>
      </c>
      <c r="H119" s="12">
        <f>'[1]Plati PNRR RePower'!T117</f>
        <v>46052</v>
      </c>
      <c r="I119" s="15">
        <f>'[1]Plati PNRR RePower'!U117</f>
        <v>34</v>
      </c>
      <c r="J119" s="16">
        <f>'[1]Plati PNRR RePower'!V117</f>
        <v>4877068</v>
      </c>
      <c r="K119" s="12">
        <f>'[1]Plati PNRR RePower'!W117</f>
        <v>46052</v>
      </c>
      <c r="L119" s="15">
        <f>'[1]Plati PNRR RePower'!X117</f>
        <v>35</v>
      </c>
      <c r="M119" s="16">
        <f>'[1]Plati PNRR RePower'!Y117</f>
        <v>1024184.28</v>
      </c>
    </row>
    <row r="120" spans="1:13" x14ac:dyDescent="0.25">
      <c r="A120">
        <v>116</v>
      </c>
      <c r="B120">
        <f>'[1]Plati PNRR RePower'!B118</f>
        <v>39</v>
      </c>
      <c r="C120">
        <f>'[1]Plati PNRR RePower'!C118</f>
        <v>40367945</v>
      </c>
      <c r="D120" t="str">
        <f>'[1]Plati PNRR RePower'!D118</f>
        <v>PANEL VOLT SOLAR S.R.L.</v>
      </c>
      <c r="E120" t="str">
        <f>'[1]Plati PNRR RePower'!E118</f>
        <v>G2025-111648</v>
      </c>
      <c r="F120" t="str">
        <f>'[1]Plati PNRR RePower'!F118</f>
        <v>I4A</v>
      </c>
      <c r="G120" s="11">
        <f>'[1]Plati PNRR RePower'!H118</f>
        <v>5</v>
      </c>
      <c r="H120" s="12">
        <f>'[1]Plati PNRR RePower'!T118</f>
        <v>46052</v>
      </c>
      <c r="I120" s="15">
        <f>'[1]Plati PNRR RePower'!U118</f>
        <v>36</v>
      </c>
      <c r="J120" s="16">
        <f>'[1]Plati PNRR RePower'!V118</f>
        <v>2040406</v>
      </c>
      <c r="K120" s="12">
        <f>'[1]Plati PNRR RePower'!W118</f>
        <v>46052</v>
      </c>
      <c r="L120" s="15">
        <f>'[1]Plati PNRR RePower'!X118</f>
        <v>0</v>
      </c>
      <c r="M120" s="16">
        <f>'[1]Plati PNRR RePower'!Y118</f>
        <v>0</v>
      </c>
    </row>
    <row r="121" spans="1:13" x14ac:dyDescent="0.25">
      <c r="A121">
        <v>117</v>
      </c>
      <c r="B121">
        <f>'[1]Plati PNRR RePower'!B119</f>
        <v>39</v>
      </c>
      <c r="C121">
        <f>'[1]Plati PNRR RePower'!C119</f>
        <v>40367945</v>
      </c>
      <c r="D121" t="str">
        <f>'[1]Plati PNRR RePower'!D119</f>
        <v>PANEL VOLT SOLAR S.R.L.</v>
      </c>
      <c r="E121" t="str">
        <f>'[1]Plati PNRR RePower'!E119</f>
        <v>G2025-111648</v>
      </c>
      <c r="F121" t="str">
        <f>'[1]Plati PNRR RePower'!F119</f>
        <v>I4A</v>
      </c>
      <c r="G121" s="11">
        <f>'[1]Plati PNRR RePower'!H119</f>
        <v>4</v>
      </c>
      <c r="H121" s="12">
        <f>'[1]Plati PNRR RePower'!T119</f>
        <v>46052</v>
      </c>
      <c r="I121" s="15">
        <f>'[1]Plati PNRR RePower'!U119</f>
        <v>37</v>
      </c>
      <c r="J121" s="16">
        <f>'[1]Plati PNRR RePower'!V119</f>
        <v>2339002</v>
      </c>
      <c r="K121" s="12">
        <f>'[1]Plati PNRR RePower'!W119</f>
        <v>46052</v>
      </c>
      <c r="L121" s="15">
        <f>'[1]Plati PNRR RePower'!X119</f>
        <v>38</v>
      </c>
      <c r="M121" s="16">
        <f>'[1]Plati PNRR RePower'!Y119</f>
        <v>491190.42</v>
      </c>
    </row>
    <row r="122" spans="1:13" x14ac:dyDescent="0.25">
      <c r="A122">
        <v>118</v>
      </c>
      <c r="B122">
        <f>'[1]Plati PNRR RePower'!B120</f>
        <v>52</v>
      </c>
      <c r="C122">
        <f>'[1]Plati PNRR RePower'!C120</f>
        <v>24074080</v>
      </c>
      <c r="D122" t="str">
        <f>'[1]Plati PNRR RePower'!D120</f>
        <v>REDANS SRL</v>
      </c>
      <c r="E122" t="str">
        <f>'[1]Plati PNRR RePower'!E120</f>
        <v>G2025-108834</v>
      </c>
      <c r="F122" t="str">
        <f>'[1]Plati PNRR RePower'!F120</f>
        <v>I4A</v>
      </c>
      <c r="G122" s="11">
        <f>'[1]Plati PNRR RePower'!H120</f>
        <v>3</v>
      </c>
      <c r="H122" s="12">
        <f>'[1]Plati PNRR RePower'!T120</f>
        <v>46052</v>
      </c>
      <c r="I122" s="15">
        <f>'[1]Plati PNRR RePower'!U120</f>
        <v>39</v>
      </c>
      <c r="J122" s="16">
        <f>'[1]Plati PNRR RePower'!V120</f>
        <v>895788</v>
      </c>
      <c r="K122" s="12">
        <f>'[1]Plati PNRR RePower'!W120</f>
        <v>46052</v>
      </c>
      <c r="L122" s="15">
        <f>'[1]Plati PNRR RePower'!X120</f>
        <v>0</v>
      </c>
      <c r="M122" s="16">
        <f>'[1]Plati PNRR RePower'!Y120</f>
        <v>0</v>
      </c>
    </row>
    <row r="123" spans="1:13" x14ac:dyDescent="0.25">
      <c r="A123">
        <v>119</v>
      </c>
      <c r="B123">
        <f>'[1]Plati PNRR RePower'!B121</f>
        <v>50</v>
      </c>
      <c r="C123">
        <f>'[1]Plati PNRR RePower'!C121</f>
        <v>32399458</v>
      </c>
      <c r="D123" t="str">
        <f>'[1]Plati PNRR RePower'!D121</f>
        <v>GENWAY VIDEOINTERFOANE S.R.L.</v>
      </c>
      <c r="E123" t="str">
        <f>'[1]Plati PNRR RePower'!E121</f>
        <v>G2025-88456</v>
      </c>
      <c r="F123" t="str">
        <f>'[1]Plati PNRR RePower'!F121</f>
        <v>I4B</v>
      </c>
      <c r="G123" s="11">
        <f>'[1]Plati PNRR RePower'!H121</f>
        <v>2</v>
      </c>
      <c r="H123" s="12">
        <f>'[1]Plati PNRR RePower'!T121</f>
        <v>46059</v>
      </c>
      <c r="I123" s="15">
        <f>'[1]Plati PNRR RePower'!U121</f>
        <v>68</v>
      </c>
      <c r="J123" s="16">
        <f>'[1]Plati PNRR RePower'!V121</f>
        <v>11048052</v>
      </c>
      <c r="K123" s="12">
        <f>'[1]Plati PNRR RePower'!W121</f>
        <v>46059</v>
      </c>
      <c r="L123" s="15">
        <f>'[1]Plati PNRR RePower'!X121</f>
        <v>0</v>
      </c>
      <c r="M123" s="16">
        <f>'[1]Plati PNRR RePower'!Y121</f>
        <v>0</v>
      </c>
    </row>
    <row r="124" spans="1:13" x14ac:dyDescent="0.25">
      <c r="A124" t="s">
        <v>13</v>
      </c>
      <c r="H124" s="11"/>
      <c r="J124" s="13">
        <f>SUBTOTAL(109,Table3[ Valoarea eligibila nerambursabila din PNRR  platitata - RON])</f>
        <v>343621228</v>
      </c>
      <c r="K124" s="11"/>
      <c r="M124" s="13">
        <f>SUBTOTAL(109,Table3[Valoarea TVA Platita])</f>
        <v>68351473.790000007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2026-02-09T14:03:56Z</dcterms:modified>
</cp:coreProperties>
</file>