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ADD1059C-26A2-4331-AEE6-DF9DBCD7F4AC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0" i="2" l="1"/>
  <c r="M230" i="2"/>
  <c r="M1" i="2" l="1"/>
</calcChain>
</file>

<file path=xl/sharedStrings.xml><?xml version="1.0" encoding="utf-8"?>
<sst xmlns="http://schemas.openxmlformats.org/spreadsheetml/2006/main" count="690" uniqueCount="135">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</sst>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230" totalsRowCount="1" headerRowDxfId="19" dataDxfId="18">
  <autoFilter ref="A4:M229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230"/>
  <sheetViews>
    <sheetView tabSelected="1" workbookViewId="0">
      <pane xSplit="2" ySplit="4" topLeftCell="C208" activePane="bottomRight" state="frozen"/>
      <selection pane="topRight" activeCell="C1" sqref="C1"/>
      <selection pane="bottomLeft" activeCell="A2" sqref="A2"/>
      <selection pane="bottomRight" activeCell="O219" sqref="O219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">
        <f ca="1">TODAY()</f>
        <v>46085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</v>
      </c>
      <c r="C20">
        <v>917713</v>
      </c>
      <c r="D20" t="s">
        <v>44</v>
      </c>
      <c r="E20" t="s">
        <v>45</v>
      </c>
      <c r="F20" t="s">
        <v>46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18643289</v>
      </c>
      <c r="D21" t="s">
        <v>47</v>
      </c>
      <c r="E21" t="s">
        <v>48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18643289</v>
      </c>
      <c r="D87" t="s">
        <v>47</v>
      </c>
      <c r="E87" t="s">
        <v>48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18643289</v>
      </c>
      <c r="D98" t="s">
        <v>47</v>
      </c>
      <c r="E98" t="s">
        <v>48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>
        <v>46050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>
        <v>46052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>
        <v>46052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>
        <v>46059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>
        <v>46064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>
        <v>46064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>
        <v>46064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>
        <v>46065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>
        <v>46065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x14ac:dyDescent="0.25">
      <c r="A140">
        <v>136</v>
      </c>
      <c r="B140">
        <v>50</v>
      </c>
      <c r="C140">
        <v>32399458</v>
      </c>
      <c r="D140" t="s">
        <v>102</v>
      </c>
      <c r="E140" t="s">
        <v>103</v>
      </c>
      <c r="F140" t="s">
        <v>17</v>
      </c>
      <c r="G140" s="11">
        <v>2</v>
      </c>
      <c r="H140" s="12">
        <v>46065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92</v>
      </c>
      <c r="E142" t="s">
        <v>93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79</v>
      </c>
      <c r="E143" t="s">
        <v>80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96</v>
      </c>
      <c r="E144" t="s">
        <v>97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76</v>
      </c>
      <c r="E145" t="s">
        <v>77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69</v>
      </c>
      <c r="E146" t="s">
        <v>70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59</v>
      </c>
      <c r="E150" t="s">
        <v>60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110</v>
      </c>
      <c r="E151" t="s">
        <v>111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67</v>
      </c>
      <c r="E152" t="s">
        <v>68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88</v>
      </c>
      <c r="E153" t="s">
        <v>89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112</v>
      </c>
      <c r="E154" t="s">
        <v>113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x14ac:dyDescent="0.25">
      <c r="A156">
        <v>152</v>
      </c>
      <c r="B156">
        <v>123</v>
      </c>
      <c r="C156">
        <v>37283429</v>
      </c>
      <c r="D156" t="s">
        <v>108</v>
      </c>
      <c r="E156" t="s">
        <v>109</v>
      </c>
      <c r="F156" t="s">
        <v>46</v>
      </c>
      <c r="G156" s="11">
        <v>1</v>
      </c>
      <c r="H156" s="12">
        <v>46066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108</v>
      </c>
      <c r="E157" t="s">
        <v>109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73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x14ac:dyDescent="0.25">
      <c r="A159">
        <v>155</v>
      </c>
      <c r="B159">
        <v>164</v>
      </c>
      <c r="C159">
        <v>33394327</v>
      </c>
      <c r="D159" t="s">
        <v>33</v>
      </c>
      <c r="E159" t="s">
        <v>84</v>
      </c>
      <c r="F159" t="s">
        <v>17</v>
      </c>
      <c r="G159" s="11">
        <v>2</v>
      </c>
      <c r="H159" s="12">
        <v>46066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x14ac:dyDescent="0.25">
      <c r="A160">
        <v>156</v>
      </c>
      <c r="B160">
        <v>85</v>
      </c>
      <c r="C160">
        <v>27875598</v>
      </c>
      <c r="D160" t="s">
        <v>94</v>
      </c>
      <c r="E160" t="s">
        <v>95</v>
      </c>
      <c r="F160" t="s">
        <v>46</v>
      </c>
      <c r="G160" s="11">
        <v>3</v>
      </c>
      <c r="H160" s="12">
        <v>46066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94</v>
      </c>
      <c r="E161" t="s">
        <v>95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78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>
        <v>46066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x14ac:dyDescent="0.25">
      <c r="A164">
        <v>160</v>
      </c>
      <c r="B164">
        <v>10.1</v>
      </c>
      <c r="C164">
        <v>31105384</v>
      </c>
      <c r="D164" t="s">
        <v>49</v>
      </c>
      <c r="E164" t="s">
        <v>87</v>
      </c>
      <c r="F164" t="s">
        <v>46</v>
      </c>
      <c r="G164" s="11">
        <v>3</v>
      </c>
      <c r="H164" s="12">
        <v>46066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x14ac:dyDescent="0.25">
      <c r="A165">
        <v>161</v>
      </c>
      <c r="B165">
        <v>10.1</v>
      </c>
      <c r="C165">
        <v>31105384</v>
      </c>
      <c r="D165" t="s">
        <v>49</v>
      </c>
      <c r="E165" t="s">
        <v>87</v>
      </c>
      <c r="F165" t="s">
        <v>46</v>
      </c>
      <c r="G165" s="11">
        <v>4</v>
      </c>
      <c r="H165" s="12">
        <v>46066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106</v>
      </c>
      <c r="E166" t="s">
        <v>107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x14ac:dyDescent="0.25">
      <c r="A167">
        <v>163</v>
      </c>
      <c r="B167">
        <v>39</v>
      </c>
      <c r="C167">
        <v>40367945</v>
      </c>
      <c r="D167" t="s">
        <v>15</v>
      </c>
      <c r="E167" t="s">
        <v>81</v>
      </c>
      <c r="F167" t="s">
        <v>46</v>
      </c>
      <c r="G167" s="11">
        <v>5</v>
      </c>
      <c r="H167" s="12">
        <v>46066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98</v>
      </c>
      <c r="E168" t="s">
        <v>99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98</v>
      </c>
      <c r="E169" t="s">
        <v>99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114</v>
      </c>
      <c r="E170" t="s">
        <v>115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78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x14ac:dyDescent="0.25">
      <c r="A172">
        <v>168</v>
      </c>
      <c r="B172">
        <v>90</v>
      </c>
      <c r="C172">
        <v>28437065</v>
      </c>
      <c r="D172" t="s">
        <v>23</v>
      </c>
      <c r="E172" t="s">
        <v>78</v>
      </c>
      <c r="F172" t="s">
        <v>46</v>
      </c>
      <c r="G172" s="11">
        <v>5</v>
      </c>
      <c r="H172" s="12">
        <v>46066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x14ac:dyDescent="0.25">
      <c r="A173">
        <v>169</v>
      </c>
      <c r="B173">
        <v>52</v>
      </c>
      <c r="C173">
        <v>24074080</v>
      </c>
      <c r="D173" t="s">
        <v>85</v>
      </c>
      <c r="E173" t="s">
        <v>86</v>
      </c>
      <c r="F173" t="s">
        <v>46</v>
      </c>
      <c r="G173" s="11">
        <v>3</v>
      </c>
      <c r="H173" s="12">
        <v>46066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102</v>
      </c>
      <c r="E174" t="s">
        <v>116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x14ac:dyDescent="0.25">
      <c r="A175">
        <v>171</v>
      </c>
      <c r="B175">
        <v>114</v>
      </c>
      <c r="C175">
        <v>17481529</v>
      </c>
      <c r="D175" t="s">
        <v>104</v>
      </c>
      <c r="E175" t="s">
        <v>105</v>
      </c>
      <c r="F175" t="s">
        <v>17</v>
      </c>
      <c r="G175" s="11">
        <v>1</v>
      </c>
      <c r="H175" s="12">
        <v>46069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74</v>
      </c>
      <c r="E176" t="s">
        <v>75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117</v>
      </c>
      <c r="E177" t="s">
        <v>118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81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100</v>
      </c>
      <c r="E180" t="s">
        <v>101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102</v>
      </c>
      <c r="E181" t="s">
        <v>103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119</v>
      </c>
      <c r="E182" t="s">
        <v>120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119</v>
      </c>
      <c r="E183" t="s">
        <v>120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90</v>
      </c>
      <c r="E184" t="s">
        <v>91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92</v>
      </c>
      <c r="E185" t="s">
        <v>93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121</v>
      </c>
      <c r="E186" t="s">
        <v>122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121</v>
      </c>
      <c r="E187" t="s">
        <v>122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104</v>
      </c>
      <c r="E188" t="s">
        <v>105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123</v>
      </c>
      <c r="E189" t="s">
        <v>124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76</v>
      </c>
      <c r="E190" t="s">
        <v>77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74</v>
      </c>
      <c r="E191" t="s">
        <v>75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59</v>
      </c>
      <c r="E194" t="s">
        <v>60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92</v>
      </c>
      <c r="E196" t="s">
        <v>93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108</v>
      </c>
      <c r="E197" t="s">
        <v>109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84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81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125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125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98</v>
      </c>
      <c r="E202" t="s">
        <v>99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88</v>
      </c>
      <c r="E203" t="s">
        <v>126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102</v>
      </c>
      <c r="E204" t="s">
        <v>116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104</v>
      </c>
      <c r="E205" t="s">
        <v>127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128</v>
      </c>
      <c r="E206" t="s">
        <v>129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130</v>
      </c>
      <c r="E207" t="s">
        <v>131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71</v>
      </c>
      <c r="E208" t="s">
        <v>72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100</v>
      </c>
      <c r="E209" t="s">
        <v>101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119</v>
      </c>
      <c r="E210" t="s">
        <v>120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112</v>
      </c>
      <c r="E211" t="s">
        <v>113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46080</v>
      </c>
      <c r="I212" s="15">
        <v>373</v>
      </c>
      <c r="J212" s="16">
        <v>1144618</v>
      </c>
      <c r="K212" s="12">
        <v>46080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90</v>
      </c>
      <c r="E213" t="s">
        <v>91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84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78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117</v>
      </c>
      <c r="E216" t="s">
        <v>132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69.099999999999994</v>
      </c>
      <c r="C217">
        <v>26991098</v>
      </c>
      <c r="D217" t="s">
        <v>100</v>
      </c>
      <c r="E217" t="s">
        <v>133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74</v>
      </c>
      <c r="E220" t="s">
        <v>75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8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738561.81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100</v>
      </c>
      <c r="E222" t="s">
        <v>101</v>
      </c>
      <c r="F222" s="11" t="s">
        <v>46</v>
      </c>
      <c r="G222" s="18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105.1</v>
      </c>
      <c r="C223" s="11">
        <v>35268139</v>
      </c>
      <c r="D223" t="s">
        <v>92</v>
      </c>
      <c r="E223" t="s">
        <v>134</v>
      </c>
      <c r="F223" s="11" t="s">
        <v>46</v>
      </c>
      <c r="G223" s="18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67</v>
      </c>
      <c r="E224" t="s">
        <v>68</v>
      </c>
      <c r="F224" s="11" t="s">
        <v>17</v>
      </c>
      <c r="G224" s="18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82</v>
      </c>
      <c r="E225" t="s">
        <v>83</v>
      </c>
      <c r="F225" s="11" t="s">
        <v>17</v>
      </c>
      <c r="G225" s="18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82</v>
      </c>
      <c r="E226" t="s">
        <v>83</v>
      </c>
      <c r="F226" s="11" t="s">
        <v>17</v>
      </c>
      <c r="G226" s="18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69.099999999999994</v>
      </c>
      <c r="C227" s="11">
        <v>26991098</v>
      </c>
      <c r="D227" t="s">
        <v>100</v>
      </c>
      <c r="E227" t="s">
        <v>133</v>
      </c>
      <c r="F227" s="11" t="s">
        <v>17</v>
      </c>
      <c r="G227" s="18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8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104</v>
      </c>
      <c r="E229" t="s">
        <v>105</v>
      </c>
      <c r="F229" s="11" t="s">
        <v>17</v>
      </c>
      <c r="G229" s="18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 t="s">
        <v>13</v>
      </c>
      <c r="H230" s="11"/>
      <c r="J230" s="13">
        <f>SUBTOTAL(109,Table3[ Valoarea eligibila nerambursabila din PNRR  platitata - RON])</f>
        <v>647677012</v>
      </c>
      <c r="K230" s="11"/>
      <c r="M230" s="13">
        <f>SUBTOTAL(109,Table3[Valoarea TVA Platita])</f>
        <v>135019695.07000005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2026-03-04T13:15:05Z</dcterms:modified>
</cp:coreProperties>
</file>