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F8528561-10C5-41C9-BC9A-B70AB3F5824F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1" i="2" l="1"/>
  <c r="M221" i="2"/>
  <c r="M1" i="2" l="1"/>
</calcChain>
</file>

<file path=xl/sharedStrings.xml><?xml version="1.0" encoding="utf-8"?>
<sst xmlns="http://schemas.openxmlformats.org/spreadsheetml/2006/main" count="663" uniqueCount="135">
  <si>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</si>
  <si>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</si>
  <si>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</si>
  <si>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</si>
  <si>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</si>
  <si>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</si>
  <si>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</si>
  <si>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</si>
  <si>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</si>
  <si>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</si>
  <si>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</si>
  <si>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</si>
  <si>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</si>
  <si>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</si>
  <si>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</si>
  <si>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</si>
  <si>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</si>
  <si>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</si>
  <si>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</si>
  <si>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</si>
  <si>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</si>
  <si>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</si>
  <si>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</si>
  <si>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</si>
  <si>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</si>
  <si>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</si>
  <si>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</si>
  <si>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</si>
  <si>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</si>
  <si>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</si>
  <si>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</si>
  <si>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</si>
  <si>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</si>
  <si>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</si>
  <si>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</si>
  <si>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</si>
  <si>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</si>
  <si>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</si>
  <si>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</si>
  <si>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</si>
  <si>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</si>
  <si>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</si>
  <si>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</si>
  <si>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</si>
  <si>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</si>
  <si>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</si>
  <si>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</si>
  <si>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</si>
  <si>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</si>
  <si>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</si>
  <si>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</si>
  <si>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</si>
  <si>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</si>
  <si>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</si>
  <si>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</si>
  <si>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</si>
  <si>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G2025-109597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</si>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</sst>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221" totalsRowCount="1" headerRowDxfId="19" dataDxfId="9">
  <autoFilter ref="A4:M220" xr:uid="{E22EBDCF-7C12-4B9B-98D1-A504785831A2}"/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8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7" totalsRowDxfId="7"/>
    <tableColumn id="7" xr3:uid="{885C90DF-50F2-453F-8426-009AABDD3062}" name="Numar cerere transfer" dataDxfId="16" totalsRowDxfId="6"/>
    <tableColumn id="8" xr3:uid="{D4441D7B-1CF3-4A31-846D-A93280BA338F}" name="Data plății  pentru Valoarea eligibila nerambursabila din PNRR  - RON" dataDxfId="15" totalsRowDxfId="5"/>
    <tableColumn id="9" xr3:uid="{007E06A1-1270-4D4A-9698-0695B2DE9288}" name="Nr. Op PNRR" dataDxfId="14" totalsRowDxfId="4"/>
    <tableColumn id="10" xr3:uid="{C42DAE1E-DB93-471C-AC4F-D05061430896}" name=" Valoarea eligibila nerambursabila din PNRR  platitata - RON" totalsRowFunction="sum" dataDxfId="13" totalsRowDxfId="3"/>
    <tableColumn id="11" xr3:uid="{455C8BBE-2B53-4E4A-9AF5-77FFB46C64FB}" name="Data plății  pentru Valoarea TVA" dataDxfId="12" totalsRowDxfId="2"/>
    <tableColumn id="12" xr3:uid="{410BA2B2-8FF7-4CA0-AA78-25235EE1992C}" name="Nr. Op TVA" dataDxfId="11" totalsRowDxfId="1"/>
    <tableColumn id="13" xr3:uid="{DAF92CCC-3952-4018-9AA2-EB179DFB9B5E}" name="Valoarea TVA Platita" totalsRowFunction="sum" dataDxfId="10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221"/>
  <sheetViews>
    <sheetView tabSelected="1" workbookViewId="0">
      <pane xSplit="2" ySplit="4" topLeftCell="C211" activePane="bottomRight" state="frozen"/>
      <selection pane="topRight" activeCell="C1" sqref="C1"/>
      <selection pane="bottomLeft" activeCell="A2" sqref="A2"/>
      <selection pane="bottomRight" activeCell="I223" sqref="I223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>
        <f ca="1">TODAY()</f>
        <v>46083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</v>
      </c>
      <c r="C20">
        <v>917713</v>
      </c>
      <c r="D20" t="s">
        <v>44</v>
      </c>
      <c r="E20" t="s">
        <v>45</v>
      </c>
      <c r="F20" t="s">
        <v>46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18643289</v>
      </c>
      <c r="D21" t="s">
        <v>47</v>
      </c>
      <c r="E21" t="s">
        <v>48</v>
      </c>
      <c r="F21" t="s">
        <v>46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</v>
      </c>
      <c r="C26">
        <v>24296877</v>
      </c>
      <c r="D26" t="s">
        <v>55</v>
      </c>
      <c r="E26" t="s">
        <v>56</v>
      </c>
      <c r="F26" t="s">
        <v>46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57</v>
      </c>
      <c r="E27" t="s">
        <v>58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59</v>
      </c>
      <c r="E29" t="s">
        <v>60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61</v>
      </c>
      <c r="E30" t="s">
        <v>62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63</v>
      </c>
      <c r="E31" t="s">
        <v>64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65</v>
      </c>
      <c r="E32" t="s">
        <v>66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67</v>
      </c>
      <c r="E34" t="s">
        <v>68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69</v>
      </c>
      <c r="E36" t="s">
        <v>70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67</v>
      </c>
      <c r="E37" t="s">
        <v>68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71</v>
      </c>
      <c r="E42" t="s">
        <v>72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73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74</v>
      </c>
      <c r="E45" t="s">
        <v>75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76</v>
      </c>
      <c r="E46" t="s">
        <v>77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76</v>
      </c>
      <c r="E47" t="s">
        <v>77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76</v>
      </c>
      <c r="E48" t="s">
        <v>77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67</v>
      </c>
      <c r="E50" t="s">
        <v>68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78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73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67</v>
      </c>
      <c r="E54" t="s">
        <v>68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79</v>
      </c>
      <c r="E57" t="s">
        <v>80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81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82</v>
      </c>
      <c r="E59" t="s">
        <v>83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84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61</v>
      </c>
      <c r="E62" t="s">
        <v>62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81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78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85</v>
      </c>
      <c r="E65" t="s">
        <v>86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79</v>
      </c>
      <c r="E66" t="s">
        <v>80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78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87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81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79</v>
      </c>
      <c r="E70" t="s">
        <v>80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87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85</v>
      </c>
      <c r="E72" t="s">
        <v>86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88</v>
      </c>
      <c r="E73" t="s">
        <v>89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71</v>
      </c>
      <c r="E78" t="s">
        <v>72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71</v>
      </c>
      <c r="E79" t="s">
        <v>72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90</v>
      </c>
      <c r="E80" t="s">
        <v>91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92</v>
      </c>
      <c r="E81" t="s">
        <v>93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92</v>
      </c>
      <c r="E82" t="s">
        <v>93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94</v>
      </c>
      <c r="E83" t="s">
        <v>95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76</v>
      </c>
      <c r="E84" t="s">
        <v>77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76</v>
      </c>
      <c r="E85" t="s">
        <v>77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76</v>
      </c>
      <c r="E86" t="s">
        <v>77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18643289</v>
      </c>
      <c r="D87" t="s">
        <v>47</v>
      </c>
      <c r="E87" t="s">
        <v>48</v>
      </c>
      <c r="F87" t="s">
        <v>46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59</v>
      </c>
      <c r="E90" t="s">
        <v>60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59</v>
      </c>
      <c r="E91" t="s">
        <v>60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96</v>
      </c>
      <c r="E92" t="s">
        <v>97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98</v>
      </c>
      <c r="E93" t="s">
        <v>99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100</v>
      </c>
      <c r="E94" t="s">
        <v>101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102</v>
      </c>
      <c r="E95" t="s">
        <v>103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94</v>
      </c>
      <c r="E97" t="s">
        <v>95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18643289</v>
      </c>
      <c r="D98" t="s">
        <v>47</v>
      </c>
      <c r="E98" t="s">
        <v>48</v>
      </c>
      <c r="F98" t="s">
        <v>46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69</v>
      </c>
      <c r="E101" t="s">
        <v>70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59</v>
      </c>
      <c r="E104" t="s">
        <v>60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96</v>
      </c>
      <c r="E105" t="s">
        <v>97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98</v>
      </c>
      <c r="E106" t="s">
        <v>99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76</v>
      </c>
      <c r="E108" t="s">
        <v>77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67</v>
      </c>
      <c r="E109" t="s">
        <v>68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74</v>
      </c>
      <c r="E110" t="s">
        <v>75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76</v>
      </c>
      <c r="E114" t="s">
        <v>77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100</v>
      </c>
      <c r="E115" t="s">
        <v>101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90</v>
      </c>
      <c r="E116" t="s">
        <v>91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104</v>
      </c>
      <c r="E117" t="s">
        <v>105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>
        <v>46050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59</v>
      </c>
      <c r="E119" t="s">
        <v>60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106</v>
      </c>
      <c r="E120" t="s">
        <v>107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81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>
        <v>46052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81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85</v>
      </c>
      <c r="E123" t="s">
        <v>86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>
        <v>46052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102</v>
      </c>
      <c r="E124" t="s">
        <v>103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>
        <v>46059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90</v>
      </c>
      <c r="E125" t="s">
        <v>91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108</v>
      </c>
      <c r="E126" t="s">
        <v>109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>
        <v>46064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84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>
        <v>46064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76</v>
      </c>
      <c r="E128" t="s">
        <v>77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104</v>
      </c>
      <c r="E132" t="s">
        <v>105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94</v>
      </c>
      <c r="E133" t="s">
        <v>95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>
        <v>46064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61</v>
      </c>
      <c r="E134" t="s">
        <v>62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79</v>
      </c>
      <c r="E136" t="s">
        <v>80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87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>
        <v>46065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87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>
        <v>46065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67</v>
      </c>
      <c r="E139" t="s">
        <v>68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x14ac:dyDescent="0.25">
      <c r="A140">
        <v>136</v>
      </c>
      <c r="B140">
        <v>50</v>
      </c>
      <c r="C140">
        <v>32399458</v>
      </c>
      <c r="D140" t="s">
        <v>102</v>
      </c>
      <c r="E140" t="s">
        <v>103</v>
      </c>
      <c r="F140" t="s">
        <v>17</v>
      </c>
      <c r="G140" s="11">
        <v>2</v>
      </c>
      <c r="H140" s="12">
        <v>46065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92</v>
      </c>
      <c r="E141" t="s">
        <v>93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92</v>
      </c>
      <c r="E142" t="s">
        <v>93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79</v>
      </c>
      <c r="E143" t="s">
        <v>80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96</v>
      </c>
      <c r="E144" t="s">
        <v>97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76</v>
      </c>
      <c r="E145" t="s">
        <v>77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69</v>
      </c>
      <c r="E146" t="s">
        <v>70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59</v>
      </c>
      <c r="E150" t="s">
        <v>60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110</v>
      </c>
      <c r="E151" t="s">
        <v>111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67</v>
      </c>
      <c r="E152" t="s">
        <v>68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88</v>
      </c>
      <c r="E153" t="s">
        <v>89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112</v>
      </c>
      <c r="E154" t="s">
        <v>113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x14ac:dyDescent="0.25">
      <c r="A156">
        <v>152</v>
      </c>
      <c r="B156">
        <v>123</v>
      </c>
      <c r="C156">
        <v>37283429</v>
      </c>
      <c r="D156" t="s">
        <v>108</v>
      </c>
      <c r="E156" t="s">
        <v>109</v>
      </c>
      <c r="F156" t="s">
        <v>46</v>
      </c>
      <c r="G156" s="11">
        <v>1</v>
      </c>
      <c r="H156" s="12">
        <v>46066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108</v>
      </c>
      <c r="E157" t="s">
        <v>109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73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x14ac:dyDescent="0.25">
      <c r="A159">
        <v>155</v>
      </c>
      <c r="B159">
        <v>164</v>
      </c>
      <c r="C159">
        <v>33394327</v>
      </c>
      <c r="D159" t="s">
        <v>33</v>
      </c>
      <c r="E159" t="s">
        <v>84</v>
      </c>
      <c r="F159" t="s">
        <v>17</v>
      </c>
      <c r="G159" s="11">
        <v>2</v>
      </c>
      <c r="H159" s="12">
        <v>46066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x14ac:dyDescent="0.25">
      <c r="A160">
        <v>156</v>
      </c>
      <c r="B160">
        <v>85</v>
      </c>
      <c r="C160">
        <v>27875598</v>
      </c>
      <c r="D160" t="s">
        <v>94</v>
      </c>
      <c r="E160" t="s">
        <v>95</v>
      </c>
      <c r="F160" t="s">
        <v>46</v>
      </c>
      <c r="G160" s="11">
        <v>3</v>
      </c>
      <c r="H160" s="12">
        <v>46066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94</v>
      </c>
      <c r="E161" t="s">
        <v>95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78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>
        <v>46066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x14ac:dyDescent="0.25">
      <c r="A164">
        <v>160</v>
      </c>
      <c r="B164">
        <v>10.1</v>
      </c>
      <c r="C164">
        <v>31105384</v>
      </c>
      <c r="D164" t="s">
        <v>49</v>
      </c>
      <c r="E164" t="s">
        <v>87</v>
      </c>
      <c r="F164" t="s">
        <v>46</v>
      </c>
      <c r="G164" s="11">
        <v>3</v>
      </c>
      <c r="H164" s="12">
        <v>46066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x14ac:dyDescent="0.25">
      <c r="A165">
        <v>161</v>
      </c>
      <c r="B165">
        <v>10.1</v>
      </c>
      <c r="C165">
        <v>31105384</v>
      </c>
      <c r="D165" t="s">
        <v>49</v>
      </c>
      <c r="E165" t="s">
        <v>87</v>
      </c>
      <c r="F165" t="s">
        <v>46</v>
      </c>
      <c r="G165" s="11">
        <v>4</v>
      </c>
      <c r="H165" s="12">
        <v>46066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106</v>
      </c>
      <c r="E166" t="s">
        <v>107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x14ac:dyDescent="0.25">
      <c r="A167">
        <v>163</v>
      </c>
      <c r="B167">
        <v>39</v>
      </c>
      <c r="C167">
        <v>40367945</v>
      </c>
      <c r="D167" t="s">
        <v>15</v>
      </c>
      <c r="E167" t="s">
        <v>81</v>
      </c>
      <c r="F167" t="s">
        <v>46</v>
      </c>
      <c r="G167" s="11">
        <v>5</v>
      </c>
      <c r="H167" s="12">
        <v>46066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98</v>
      </c>
      <c r="E168" t="s">
        <v>99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98</v>
      </c>
      <c r="E169" t="s">
        <v>99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114</v>
      </c>
      <c r="E170" t="s">
        <v>115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78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x14ac:dyDescent="0.25">
      <c r="A172">
        <v>168</v>
      </c>
      <c r="B172">
        <v>90</v>
      </c>
      <c r="C172">
        <v>28437065</v>
      </c>
      <c r="D172" t="s">
        <v>23</v>
      </c>
      <c r="E172" t="s">
        <v>78</v>
      </c>
      <c r="F172" t="s">
        <v>46</v>
      </c>
      <c r="G172" s="11">
        <v>5</v>
      </c>
      <c r="H172" s="12">
        <v>46066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x14ac:dyDescent="0.25">
      <c r="A173">
        <v>169</v>
      </c>
      <c r="B173">
        <v>52</v>
      </c>
      <c r="C173">
        <v>24074080</v>
      </c>
      <c r="D173" t="s">
        <v>85</v>
      </c>
      <c r="E173" t="s">
        <v>86</v>
      </c>
      <c r="F173" t="s">
        <v>46</v>
      </c>
      <c r="G173" s="11">
        <v>3</v>
      </c>
      <c r="H173" s="12">
        <v>46066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102</v>
      </c>
      <c r="E174" t="s">
        <v>116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x14ac:dyDescent="0.25">
      <c r="A175">
        <v>171</v>
      </c>
      <c r="B175">
        <v>114</v>
      </c>
      <c r="C175">
        <v>17481529</v>
      </c>
      <c r="D175" t="s">
        <v>104</v>
      </c>
      <c r="E175" t="s">
        <v>105</v>
      </c>
      <c r="F175" t="s">
        <v>17</v>
      </c>
      <c r="G175" s="11">
        <v>1</v>
      </c>
      <c r="H175" s="12">
        <v>46069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74</v>
      </c>
      <c r="E176" t="s">
        <v>75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117</v>
      </c>
      <c r="E177" t="s">
        <v>118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81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100</v>
      </c>
      <c r="E180" t="s">
        <v>101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102</v>
      </c>
      <c r="E181" t="s">
        <v>103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119</v>
      </c>
      <c r="E182" t="s">
        <v>120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119</v>
      </c>
      <c r="E183" t="s">
        <v>120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90</v>
      </c>
      <c r="E184" t="s">
        <v>91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92</v>
      </c>
      <c r="E185" t="s">
        <v>93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121</v>
      </c>
      <c r="E186" t="s">
        <v>122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121</v>
      </c>
      <c r="E187" t="s">
        <v>122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104</v>
      </c>
      <c r="E188" t="s">
        <v>105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123</v>
      </c>
      <c r="E189" t="s">
        <v>124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76</v>
      </c>
      <c r="E190" t="s">
        <v>77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74</v>
      </c>
      <c r="E191" t="s">
        <v>75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59</v>
      </c>
      <c r="E194" t="s">
        <v>60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92</v>
      </c>
      <c r="E196" t="s">
        <v>93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108</v>
      </c>
      <c r="E197" t="s">
        <v>109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84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81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125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125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98</v>
      </c>
      <c r="E202" t="s">
        <v>99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88</v>
      </c>
      <c r="E203" t="s">
        <v>126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102</v>
      </c>
      <c r="E204" t="s">
        <v>116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104</v>
      </c>
      <c r="E205" t="s">
        <v>127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128</v>
      </c>
      <c r="E206" t="s">
        <v>129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130</v>
      </c>
      <c r="E207" t="s">
        <v>131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71</v>
      </c>
      <c r="E208" t="s">
        <v>72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100</v>
      </c>
      <c r="E209" t="s">
        <v>101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119</v>
      </c>
      <c r="E210" t="s">
        <v>120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112</v>
      </c>
      <c r="E211" t="s">
        <v>113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46080</v>
      </c>
      <c r="I212" s="15">
        <v>373</v>
      </c>
      <c r="J212" s="16">
        <v>1144618</v>
      </c>
      <c r="K212" s="12">
        <v>46080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90</v>
      </c>
      <c r="E213" t="s">
        <v>91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84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78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117</v>
      </c>
      <c r="E216" t="s">
        <v>132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100</v>
      </c>
      <c r="E217" t="s">
        <v>133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218</v>
      </c>
      <c r="B219">
        <v>12</v>
      </c>
      <c r="C219">
        <v>26991098</v>
      </c>
      <c r="D219" t="s">
        <v>100</v>
      </c>
      <c r="E219" t="s">
        <v>101</v>
      </c>
      <c r="F219" t="s">
        <v>46</v>
      </c>
      <c r="G219" s="11">
        <v>5</v>
      </c>
      <c r="H219" s="12">
        <v>46083</v>
      </c>
      <c r="I219" s="15">
        <v>411</v>
      </c>
      <c r="J219" s="16">
        <v>1990640</v>
      </c>
      <c r="K219" s="12">
        <v>46083</v>
      </c>
      <c r="L219" s="15">
        <v>412</v>
      </c>
      <c r="M219" s="16">
        <v>418034.39999999997</v>
      </c>
    </row>
    <row r="220" spans="1:13" x14ac:dyDescent="0.25">
      <c r="A220">
        <v>219</v>
      </c>
      <c r="B220">
        <v>105.1</v>
      </c>
      <c r="C220">
        <v>35268139</v>
      </c>
      <c r="D220" t="s">
        <v>92</v>
      </c>
      <c r="E220" t="s">
        <v>134</v>
      </c>
      <c r="F220" t="s">
        <v>46</v>
      </c>
      <c r="G220" s="11">
        <v>1</v>
      </c>
      <c r="H220" s="12">
        <v>46083</v>
      </c>
      <c r="I220" s="15">
        <v>413</v>
      </c>
      <c r="J220" s="16">
        <v>4678004</v>
      </c>
      <c r="K220" s="12">
        <v>46083</v>
      </c>
      <c r="L220" s="15">
        <v>414</v>
      </c>
      <c r="M220" s="16">
        <v>982380.84</v>
      </c>
    </row>
    <row r="221" spans="1:13" x14ac:dyDescent="0.25">
      <c r="A221" t="s">
        <v>13</v>
      </c>
      <c r="H221" s="11"/>
      <c r="J221" s="13">
        <f>SUBTOTAL(109,Table3[ Valoarea eligibila nerambursabila din PNRR  platitata - RON])</f>
        <v>625239519</v>
      </c>
      <c r="K221" s="11"/>
      <c r="M221" s="13">
        <f>SUBTOTAL(109,Table3[Valoarea TVA Platita])</f>
        <v>130307821.54000004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2026-03-02T14:51:46Z</dcterms:modified>
</cp:coreProperties>
</file>